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7005" activeTab="3"/>
  </bookViews>
  <sheets>
    <sheet name="2016 прил3" sheetId="1" r:id="rId1"/>
    <sheet name="2017-2018прил4" sheetId="2" r:id="rId2"/>
    <sheet name="2016прил9" sheetId="3" r:id="rId3"/>
    <sheet name="2017-2018 прил10" sheetId="4" r:id="rId4"/>
  </sheets>
  <definedNames>
    <definedName name="Par22296" localSheetId="2">'2016прил9'!$A$7</definedName>
  </definedNames>
  <calcPr fullCalcOnLoad="1"/>
</workbook>
</file>

<file path=xl/sharedStrings.xml><?xml version="1.0" encoding="utf-8"?>
<sst xmlns="http://schemas.openxmlformats.org/spreadsheetml/2006/main" count="893" uniqueCount="274">
  <si>
    <t>Наименование главного распорядителя бюджета, раздела, подраздела,целевой статьи, вида расходов</t>
  </si>
  <si>
    <t>Сумма, тыс. рублей</t>
  </si>
  <si>
    <t>Всего</t>
  </si>
  <si>
    <t>Код главного распорядителя бюджетных средств</t>
  </si>
  <si>
    <t>01 02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</si>
  <si>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</si>
  <si>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</si>
  <si>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</si>
  <si>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</si>
  <si>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01 03</t>
  </si>
  <si>
    <t>Мобилизационная и вневойсковая подготовка</t>
  </si>
  <si>
    <t>Общеэкономические вопросы</t>
  </si>
  <si>
    <t>Благоустройство</t>
  </si>
  <si>
    <t>Физическая культура и спорт</t>
  </si>
  <si>
    <t>01 04</t>
  </si>
  <si>
    <t>02 03</t>
  </si>
  <si>
    <t>04 01</t>
  </si>
  <si>
    <t>05 03</t>
  </si>
  <si>
    <t>Рз  ПР  ЦСР  ВР</t>
  </si>
  <si>
    <t>Коммунальное хозяйство</t>
  </si>
  <si>
    <t>Другие вопросы в области социальной политики</t>
  </si>
  <si>
    <t>в том числе за счет безвозмездных поступлен.</t>
  </si>
  <si>
    <t xml:space="preserve">Администрация сельского поселения Курумоч </t>
  </si>
  <si>
    <t>Культура</t>
  </si>
  <si>
    <t>08 01</t>
  </si>
  <si>
    <t>Защита населения и территории от последствий ЧС</t>
  </si>
  <si>
    <t>Обеспечение противопожарной безопасности</t>
  </si>
  <si>
    <t>Другие вопросы в области нац. Безопасности</t>
  </si>
  <si>
    <t>03 09</t>
  </si>
  <si>
    <t>03 10</t>
  </si>
  <si>
    <t>03 14</t>
  </si>
  <si>
    <t>04 12</t>
  </si>
  <si>
    <t>10 01</t>
  </si>
  <si>
    <t>11 01</t>
  </si>
  <si>
    <t>01 11</t>
  </si>
  <si>
    <t>ИТОГО</t>
  </si>
  <si>
    <t>Выполнение функций администрации бюджетным  учреждением</t>
  </si>
  <si>
    <t>01 13</t>
  </si>
  <si>
    <t>Другие вопросы национальной экономики</t>
  </si>
  <si>
    <t>04 05</t>
  </si>
  <si>
    <t>04 09</t>
  </si>
  <si>
    <t>Сельское хозяйство и рыболовство</t>
  </si>
  <si>
    <t>Дорожное хозяйство (дорожные фонды)</t>
  </si>
  <si>
    <t>05 02</t>
  </si>
  <si>
    <t>Расходы на обеспечение выполнения фунцкций органами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</si>
  <si>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</si>
  <si>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</si>
  <si>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межбюджетных трансфертов, а также расходование средств резервных фондов</t>
  </si>
  <si>
    <t>Резервные средства</t>
  </si>
  <si>
    <t>Субсидии бюджетным учреждениям</t>
  </si>
  <si>
    <t>03 09 490 00 00</t>
  </si>
  <si>
    <t>03 10 490 00 00</t>
  </si>
  <si>
    <t>Закупка товаров, работ, услуг для муниципальных нужд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</si>
  <si>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</si>
  <si>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Субсидии юридическим лицам (кроме некоммерческих организаций), индивидуальным предпринимателям, физическим лицам</t>
  </si>
  <si>
    <t>04 12 480 00 00</t>
  </si>
  <si>
    <t>Подпрограмма «Содержание и распоряжение муниципальным имуществом и земельными ресурсами в границах сельского поселения Курумоч муниципального района Волжский Самарской области»</t>
  </si>
  <si>
    <t>05 03 463 00 00</t>
  </si>
  <si>
    <t>05 03 464 00 00</t>
  </si>
  <si>
    <t>05 03 465 00 00</t>
  </si>
  <si>
    <t>Условно утвержденные расходы</t>
  </si>
  <si>
    <t>ВСЕГО с учетом условно утвержденных расходов</t>
  </si>
  <si>
    <t>РАСПРЕДЕЛЕНИЕ</t>
  </si>
  <si>
    <t>ДЕЯТЕЛЬНОСТИ), ГРУППАМ И ПОДГРУППАМ ВИДОВ РАСХОДОВ</t>
  </si>
  <si>
    <t>Наименование</t>
  </si>
  <si>
    <t>БЮДЖЕТНЫХ АССИГНОВАНИЙ ПО ЦЕЛЕВЫМ СТАТЬЯМ (МУНИЦИПАЛЬНЫМ</t>
  </si>
  <si>
    <t>ПРОГРАММАМ СЕЛЬСКОГО ПОСЕЛЕНИЯ КУРУМОЧ МУНИЦИПАЛЬНОГО РАЙОНА САМАРСКОЙ ОБЛАСТИ И НЕПРОГРАММНЫМ НАПРАВЛЕНИЯМ</t>
  </si>
  <si>
    <t xml:space="preserve"> ЦСР  ВР</t>
  </si>
  <si>
    <t>Уплата налогов, сборов. Иных платежей</t>
  </si>
  <si>
    <t>05 03 464 60 00 610</t>
  </si>
  <si>
    <t>05 03 465 60 00 610</t>
  </si>
  <si>
    <t>Иные выплаты за исключением,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</si>
  <si>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01 02 501 00 00000 </t>
  </si>
  <si>
    <t>01 02 501 00 00000 120</t>
  </si>
  <si>
    <t xml:space="preserve">01 03 501 00 00000 </t>
  </si>
  <si>
    <t>01 03 501 00 00000 120</t>
  </si>
  <si>
    <t>01 04 501 00 00000  850</t>
  </si>
  <si>
    <t>01 04 501 00 00000  240</t>
  </si>
  <si>
    <t>01 04 501 00 00000  120</t>
  </si>
  <si>
    <t xml:space="preserve">01 04 501 00 00000 </t>
  </si>
  <si>
    <t xml:space="preserve">01 13 503 00 00000 </t>
  </si>
  <si>
    <t>01 13 503 00 00000 610</t>
  </si>
  <si>
    <t>10 01 501 00 00000</t>
  </si>
  <si>
    <t>11 01 450 00 00000</t>
  </si>
  <si>
    <t>11 01 450 00 00000 610</t>
  </si>
  <si>
    <t>Социальные выплаты гражданам, публичных нормативных социальных выплат</t>
  </si>
  <si>
    <t>Безвозмездные перечисления бюджетам</t>
  </si>
  <si>
    <t>03 09 491 00 00000 610</t>
  </si>
  <si>
    <t xml:space="preserve">03 09 491 00 00000 </t>
  </si>
  <si>
    <t>03 10 491 00 00000</t>
  </si>
  <si>
    <t>03 10 491 00 00000 240</t>
  </si>
  <si>
    <t>03 10 491 00 00000 610</t>
  </si>
  <si>
    <t>03 14 490 00 00</t>
  </si>
  <si>
    <t xml:space="preserve">03 14 493 00 00000 </t>
  </si>
  <si>
    <t>03 14 493 00 00000</t>
  </si>
  <si>
    <t>04 05 220 00 00000</t>
  </si>
  <si>
    <t>04 05 222 00 00000</t>
  </si>
  <si>
    <t>04 05 222 00 00000 810</t>
  </si>
  <si>
    <t>04 09 230 00 00000</t>
  </si>
  <si>
    <t>04 09 231 00 00000</t>
  </si>
  <si>
    <t>04 09 231 00 00000 240</t>
  </si>
  <si>
    <t>04 09 231 00 00000 850</t>
  </si>
  <si>
    <t>04 09 232 00 00000 610</t>
  </si>
  <si>
    <t xml:space="preserve">04 09 232 00 00000 </t>
  </si>
  <si>
    <t>04 09 233 00 00000 610</t>
  </si>
  <si>
    <t xml:space="preserve">04 09 233 00 00000 </t>
  </si>
  <si>
    <t>04 12 480 00 000 00 240</t>
  </si>
  <si>
    <t>04 12 480 00 000 00</t>
  </si>
  <si>
    <t>04 12 480 00 000 00 850</t>
  </si>
  <si>
    <t>01 13 480 00 00000</t>
  </si>
  <si>
    <t>05 02 480 00 000 00</t>
  </si>
  <si>
    <t>05 02 480 00 000 00 240</t>
  </si>
  <si>
    <t>05 02 480 00 000 00 850</t>
  </si>
  <si>
    <t>05 03 461 72 00000 240</t>
  </si>
  <si>
    <t>05 03 461 72 00000</t>
  </si>
  <si>
    <t>05 03 461 20 00000 240</t>
  </si>
  <si>
    <t>05 03 461 00 00000</t>
  </si>
  <si>
    <t>05 03 461 20 000000</t>
  </si>
  <si>
    <t>05 03 460 00 00000</t>
  </si>
  <si>
    <t>05 03 461 00 00000 610</t>
  </si>
  <si>
    <t>05 03 462 00 00000</t>
  </si>
  <si>
    <t>05 03 462 60 00000 610</t>
  </si>
  <si>
    <t>05 03 463 00 00000 610</t>
  </si>
  <si>
    <t>08 01 472 00 00000 610</t>
  </si>
  <si>
    <t>08 01 472 00 00000</t>
  </si>
  <si>
    <t>08 01 471 00 00000 610</t>
  </si>
  <si>
    <t>08 01 471 00 00000</t>
  </si>
  <si>
    <t>08 01 470 00 00000</t>
  </si>
  <si>
    <t>08 01 473 00 00000</t>
  </si>
  <si>
    <t>08 01 473 00 00000 610</t>
  </si>
  <si>
    <t>08 01 47400 00000 610</t>
  </si>
  <si>
    <t>08 01 47400 00000</t>
  </si>
  <si>
    <t>Муниципальная программа  «Повышение эффективности деятельности и уровня муниципального управления Администрации сельского поселения Курумоч муниципального района Волжский  Самарской области               на 2016-2018 годы»</t>
  </si>
  <si>
    <t>Подпрограмма « Развитие муниципальной службы и организация деятельности в Администрации   сельского поселения Курумоч муниципального района Волжский  Самарской области               на 2016-2018 годы»</t>
  </si>
  <si>
    <t>04 01 502 00 00000</t>
  </si>
  <si>
    <t>04 01 502 00 00000 240</t>
  </si>
  <si>
    <t>10 01 500 00 00000</t>
  </si>
  <si>
    <t>04 01 500 00 00000</t>
  </si>
  <si>
    <t>01 02 50000 00000</t>
  </si>
  <si>
    <t>01 03 500 00 00000</t>
  </si>
  <si>
    <t>01 04 500 00 00000</t>
  </si>
  <si>
    <t>01 13 500 00 00000</t>
  </si>
  <si>
    <t>Подпрограмма «Совершенствование и повышение эффективности управления муниципальными финансами сельского поселения Курумоч муниципального района Волжский  Самарской области               на 2016-2018 годы»</t>
  </si>
  <si>
    <t>Подпрограмма « Материально-техническое обеспечение деятельности Администрации   сельского поселения Курумоч муниципального района Волжский  Самарской области               на 2016-2018 годы»</t>
  </si>
  <si>
    <t>Подпрограмма «Обеспечение безопасности жизнедеятельности населения сельского поселения  Курумоч                   муниципального  района  Волжский    Самарской области               на 2016-2018 годы»</t>
  </si>
  <si>
    <t xml:space="preserve"> Муниципальная программа  «Обеспечение безопасно¬сти на территории  сельского поселения  Курумоч                   муниципального  района  Волжский    на 2016 - 2018 годы»</t>
  </si>
  <si>
    <t>Подпрограмма «Обеспечение общественного порядка, создание условий для деятельности народных дружин в сельском поселении  Курумоч                   муниципального  района  Волжский    Самарской области               на 2016-2018 годы»            на 2016-2018 годы»</t>
  </si>
  <si>
    <t xml:space="preserve">Муниципальная программа    «Развитие субъектов малого и среднего пред¬принимательства и личных подсобных хозяйств на территории сельского поселения  Курумоч                   муниципального  района  Волжский    на 2016 - 2018 годы» </t>
  </si>
  <si>
    <t>Подпрограмма «Развитие  личного подсобного хозяйства сельского поселения  Курумоч                   муниципального  района  Волжский    Самарской области               на 2016-2018 годы»</t>
  </si>
  <si>
    <t>Муниципальная программа  «Развитие автомобильных дорог местного значения в границах населенных пунктов сельского поселения Курумоч на 2016-2018 годы»</t>
  </si>
  <si>
    <t xml:space="preserve">Подпрограмма «Паспортизация автомобильных дорог местного значения в границах населенных пунктов сельского поселения  Курумоч                   муниципального  района  Волжский    Самарской области       на 2016-2018 годы» </t>
  </si>
  <si>
    <t>Подпрограмма «Осуществление дорожной деятельности в отношении автомобильных дорог местного значения в границах населенных пунктов сельского поселения  Курумоч                   муниципального  района  Волжский    Самарской области       на 2016-2018 годы»</t>
  </si>
  <si>
    <t xml:space="preserve"> Подпрограмма «Повышение безопасности дорожного движения на территории в границах населенных пунктов сельского поселения  Курумоч                   муниципального  района  Волжский    Самарской области       на 2016-2018 годы» </t>
  </si>
  <si>
    <t xml:space="preserve"> Муниципальная программа  «Управление муниципаль¬ным имуществом сельского поселения  Курумоч                 муниципального  района  Волжский    на 2016 - 2018 годы»</t>
  </si>
  <si>
    <t>Муниципальная программа «Благоустройство  территории сельского поселения Курумоч на 2016-2018 годы»</t>
  </si>
  <si>
    <t xml:space="preserve"> Подпрограмма «Организация уличного освещения границах в сельском поселении  Курумоч                   муниципального  района  Волжский    Самарской области       на 2016-2018 годы»</t>
  </si>
  <si>
    <t xml:space="preserve"> Подпрограмма «Организация обустройства мест массового отдыха населения в сельском поселении  Курумоч                   муниципального  района  Волжский    Самарской области       на 2016-2018 годы»</t>
  </si>
  <si>
    <t>Подпрограмма ««Организация  системы комплексного  благоустройства и озеленения в сельском поселении  Курумоч                   муниципального  района  Волжский    Самарской области       на 2016-2018 годы»</t>
  </si>
  <si>
    <t xml:space="preserve"> Подпрограмма «Содержание мест захоронений в сельском поселении  Курумоч                   муниципального  района  Волжский    Самарской области       на 2016-2018 годы»</t>
  </si>
  <si>
    <t>Муниципальная программа ««Развитие культуры на территории  сельского поселения  Курумоч                   муниципального  района  Волжский    на 2016 - 2018 годы»</t>
  </si>
  <si>
    <t>Подпрограмма «Обеспечение жителей сельского поселения  Курумоч                   муниципального  района  Волжский    Самарской области               услугами организаций  культуры на 2016-2018 годы»</t>
  </si>
  <si>
    <t>Подпрограмма «Организация библиотечного обслуживания населения в сельском поселении Курумоч  муниципального  района  Волжский    Самарской области       на 2016-2018 годы»</t>
  </si>
  <si>
    <t xml:space="preserve"> Подпрограмма «Сохранение, использование и популяризация памятников монументальной скульптуры и   объектов культурного наследия , находящихся в муниципальной собственности   сельского поселения  Курумоч                   муниципального  района  Волжский    Самарской области               на 2016-2018 годы»</t>
  </si>
  <si>
    <t>Подпрограмма «Сохранение, использование и популяризация памятников монументальной скульптуры и   объектов культурного наследия , находящихся в муниципальной собственности   сельского поселения  Курумоч                   муниципального  района  Волжский    Самарской области               на 2016-2018 годы»</t>
  </si>
  <si>
    <t>Подпрограмма «Развитие народного  художественного творчества, народных художественных  промыслов сельского поселения  Курумоч                   муниципального  района  Волжский    Самарской области               услугами организаций  культуры на 2016-2018 годы»</t>
  </si>
  <si>
    <t xml:space="preserve"> Муниципальная программа  «Развитие физической культуры, школьного  спорта и массового спорта на территории  сельского поселения  Курумоч                   муниципального  района  Волжский    на 2016 - 2018 годы»</t>
  </si>
  <si>
    <t xml:space="preserve"> Муниципальная программа  «Управление муниципальным имуществом сельского поселения  Курумоч                 муниципального  района  Волжский    на 2016 - 2018 годы»</t>
  </si>
  <si>
    <t xml:space="preserve">Подпрограмма ««Прочие мероприятия по благоустройству в сельском поселении  Курумоч                   муниципального  района  Волжский    Самарской области       на 2016-2018 годы»». </t>
  </si>
  <si>
    <t xml:space="preserve"> 501 00 00000 </t>
  </si>
  <si>
    <t>501 00 00000  120</t>
  </si>
  <si>
    <t xml:space="preserve"> 501 00 00000  240</t>
  </si>
  <si>
    <t xml:space="preserve"> 501 00 00000  850</t>
  </si>
  <si>
    <t xml:space="preserve"> 501 00 00000 320</t>
  </si>
  <si>
    <t xml:space="preserve">502 00 00000 </t>
  </si>
  <si>
    <t xml:space="preserve"> 502 00 00000 870</t>
  </si>
  <si>
    <t>03 14 493 00 00000 123</t>
  </si>
  <si>
    <t>03 14 493 00 00000 240</t>
  </si>
  <si>
    <t xml:space="preserve"> 502 00 00000 250</t>
  </si>
  <si>
    <t xml:space="preserve"> 502 00 00000 240</t>
  </si>
  <si>
    <t>Подпрограмма «Информационное освещение деятельности Администрации   сельского поселения Курумоч муниципального района Волжский  Самарской области               на 2016-2018 годы»</t>
  </si>
  <si>
    <t xml:space="preserve"> 491 00 00000 </t>
  </si>
  <si>
    <t xml:space="preserve"> 491 00 00000 610</t>
  </si>
  <si>
    <t>491 00 00000 240</t>
  </si>
  <si>
    <t xml:space="preserve"> 493 00 00000</t>
  </si>
  <si>
    <t>493 00 00000 123</t>
  </si>
  <si>
    <t>493 00 00000 240</t>
  </si>
  <si>
    <t>220 00 00000</t>
  </si>
  <si>
    <t xml:space="preserve"> 222 00 00000</t>
  </si>
  <si>
    <t>222 00 00000 810</t>
  </si>
  <si>
    <t>230 00 00000</t>
  </si>
  <si>
    <t>231 00 00000</t>
  </si>
  <si>
    <t xml:space="preserve"> 231 00 00000 240</t>
  </si>
  <si>
    <t>231 00 00000 850</t>
  </si>
  <si>
    <t xml:space="preserve">232 00 00000 </t>
  </si>
  <si>
    <t>232 00 00000 610</t>
  </si>
  <si>
    <t xml:space="preserve"> 233 00 00000 </t>
  </si>
  <si>
    <t>233 00 00000 610</t>
  </si>
  <si>
    <t xml:space="preserve"> 480 00 00000</t>
  </si>
  <si>
    <t xml:space="preserve"> 480 00 000 00 240</t>
  </si>
  <si>
    <t>480 00 000 00 850</t>
  </si>
  <si>
    <t>480 00 000 00 240</t>
  </si>
  <si>
    <t xml:space="preserve"> 460 00 00000</t>
  </si>
  <si>
    <t xml:space="preserve"> 461 00 00000</t>
  </si>
  <si>
    <t>461 20 000000</t>
  </si>
  <si>
    <t xml:space="preserve"> 461 20 00000 240</t>
  </si>
  <si>
    <t>461 72 00000</t>
  </si>
  <si>
    <t>461 72 00000 240</t>
  </si>
  <si>
    <t xml:space="preserve"> 461 00 00000 610</t>
  </si>
  <si>
    <t xml:space="preserve"> 462 00 00000</t>
  </si>
  <si>
    <t>462 60 00000 610</t>
  </si>
  <si>
    <t>463 00 00000 610</t>
  </si>
  <si>
    <t xml:space="preserve"> 464 00 00</t>
  </si>
  <si>
    <t xml:space="preserve"> 464 60 00 610</t>
  </si>
  <si>
    <t xml:space="preserve"> 465 00 00</t>
  </si>
  <si>
    <t xml:space="preserve"> 465 60 00 610</t>
  </si>
  <si>
    <t xml:space="preserve"> 470 00 00000</t>
  </si>
  <si>
    <t xml:space="preserve"> 471 00 00000</t>
  </si>
  <si>
    <t xml:space="preserve"> 471 00 00000 610</t>
  </si>
  <si>
    <t xml:space="preserve"> 472 00 00000</t>
  </si>
  <si>
    <t xml:space="preserve"> 472 00 00000 610</t>
  </si>
  <si>
    <t xml:space="preserve"> 473 00 00000</t>
  </si>
  <si>
    <t xml:space="preserve"> 473 00 00000 610</t>
  </si>
  <si>
    <t xml:space="preserve"> 450 00 00000</t>
  </si>
  <si>
    <t>450 00 00000 610</t>
  </si>
  <si>
    <t>502 00 00000 120</t>
  </si>
  <si>
    <t>490 00 00000</t>
  </si>
  <si>
    <t xml:space="preserve"> 463 00 00000</t>
  </si>
  <si>
    <t xml:space="preserve">01 13 504 00 00000 </t>
  </si>
  <si>
    <t>01 13 504 00 00000 610</t>
  </si>
  <si>
    <t xml:space="preserve">01 13 505 00 00000 </t>
  </si>
  <si>
    <t>01 13 505 00 00000 610</t>
  </si>
  <si>
    <t>01 11 90179 90000</t>
  </si>
  <si>
    <t>01 11 90179 90000 870</t>
  </si>
  <si>
    <t xml:space="preserve">01 13 901 78 21000 </t>
  </si>
  <si>
    <t>01 13 502 00 94000 850</t>
  </si>
  <si>
    <t xml:space="preserve">01 13 502 00 94000 </t>
  </si>
  <si>
    <t>Непрограмные расходы</t>
  </si>
  <si>
    <t>01 11 90100 00000</t>
  </si>
  <si>
    <t>02 03 901 00 00000</t>
  </si>
  <si>
    <t>02 03 901 51 18000  240</t>
  </si>
  <si>
    <t>02 03  901 51 18000  120</t>
  </si>
  <si>
    <t xml:space="preserve">02 03  901 51 18000000 </t>
  </si>
  <si>
    <t>02 03  901 51 18000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</si>
  <si>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</si>
  <si>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</si>
  <si>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</si>
  <si>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05 01</t>
  </si>
  <si>
    <t>05 01 480 00 00</t>
  </si>
  <si>
    <t>Закупка товаров, работ, услуг в целях капитального ремонта государственного (муниципального) имущества</t>
  </si>
  <si>
    <t>Межбюджетные трансферты,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в области культуры и кинематографии</t>
  </si>
  <si>
    <t>08 01 908 00 7821</t>
  </si>
  <si>
    <t>01 13 901 78 21000  540</t>
  </si>
  <si>
    <t>08 01 908 00 7821 540</t>
  </si>
  <si>
    <t>05 02 905 00 799 00 240</t>
  </si>
  <si>
    <t xml:space="preserve">Иные закупки товаров, работ и услуг для обеспечения государственных (муниципальных) нужд                          беспрограмные мероприятия из резервного фонда
</t>
  </si>
  <si>
    <t>05 01 480 00 000 00 240</t>
  </si>
  <si>
    <t>10 01 501 00 00000 313</t>
  </si>
  <si>
    <t>04 09 232 00 20000 244</t>
  </si>
  <si>
    <t>04 09 232 00 73270 244</t>
  </si>
  <si>
    <t>04 12 904 00 782 10 540</t>
  </si>
  <si>
    <t>Межбюджетные трансферты,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области национальной экономики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</si>
  <si>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2017 год
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</si>
  <si>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плановый период 2018 и 2019 годов
</t>
  </si>
  <si>
    <t>КЛАССИФИКАЦИИ РАСХОДОВ МЕСТНОГО БЮДЖЕТА НА 2017 ГОД</t>
  </si>
  <si>
    <t>КЛАССИФИКАЦИИ РАСХОДОВ МЕСТНОГО БЮДЖЕТА НА 2018-2019 ГОДЫ</t>
  </si>
  <si>
    <t>502 00 00000 850</t>
  </si>
  <si>
    <t>Подпрограмма « Информатизация деятельности Администрации   сельского поселения Курумоч муниципального района Волжский  Самарской области               на 2016-2018 годы»</t>
  </si>
  <si>
    <t>Подпрограмма «Информатизация деятельности Администрации   сельского поселения Курумоч муниципального района Волжский  Самарской области               на 2016-2018 годы»</t>
  </si>
  <si>
    <t xml:space="preserve">Приложение № 4
к Решению Собрания представителей
сельского поселения Курумоч
муниципального района Волжский
 Самарской области
от «30  "   декабря 2016 г. № 91/24
</t>
  </si>
  <si>
    <t>Приложение № 9
к Решению Собрания представителей
сельского поселения Курумоч
муниципального района Волжский
 Самарской области
от «30  "   декабря 2016 г. № 91/24</t>
  </si>
  <si>
    <t>Приложение № 10
к Решению Собрания представителей
сельского поселения Курумоч
муниципального района Волжский
 Самарской области
от «30  "   декабря 2016 г. № 91/24</t>
  </si>
  <si>
    <t>480 00 000 00 000</t>
  </si>
  <si>
    <t>вус</t>
  </si>
  <si>
    <t>Приложение № 3
к Решению Собрания представителей
сельского поселения Курумоч
муниципального района Волжский
 Самарской области
от «13  "   февраля 2017 г. № 5/26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</si>
</sst>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u val="single"/>
      <sz val="7"/>
      <name val="Arial Cyr"/>
      <family val="0"/>
    </font>
    <font>
      <b/>
      <sz val="7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7"/>
      <name val="Arial Cyr"/>
      <family val="0"/>
    </font>
    <font>
      <b/>
      <i/>
      <sz val="10"/>
      <name val="Arial Cyr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176" fontId="5" fillId="0" borderId="18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176" fontId="3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8" xfId="0" applyFont="1" applyBorder="1" applyAlignment="1">
      <alignment/>
    </xf>
    <xf numFmtId="0" fontId="0" fillId="0" borderId="10" xfId="0" applyBorder="1" applyAlignment="1">
      <alignment/>
    </xf>
    <xf numFmtId="0" fontId="5" fillId="0" borderId="19" xfId="0" applyFont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176" fontId="14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16" fillId="0" borderId="30" xfId="0" applyFont="1" applyBorder="1" applyAlignment="1">
      <alignment horizontal="left" vertical="top" wrapText="1"/>
    </xf>
    <xf numFmtId="176" fontId="5" fillId="0" borderId="18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2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4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zoomScale="120" zoomScaleNormal="120" zoomScalePageLayoutView="0" workbookViewId="0" topLeftCell="A4">
      <selection activeCell="E140" sqref="E140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18.25390625" style="0" customWidth="1"/>
    <col min="7" max="7" width="14.375" style="0" customWidth="1"/>
  </cols>
  <sheetData>
    <row r="1" spans="1:5" ht="59.25" customHeight="1" thickBot="1">
      <c r="A1" s="5"/>
      <c r="B1" s="5"/>
      <c r="C1" s="134" t="s">
        <v>273</v>
      </c>
      <c r="D1" s="135"/>
      <c r="E1" s="135"/>
    </row>
    <row r="2" spans="1:5" ht="44.25" customHeight="1">
      <c r="A2" s="136" t="s">
        <v>261</v>
      </c>
      <c r="B2" s="137"/>
      <c r="C2" s="137"/>
      <c r="D2" s="137"/>
      <c r="E2" s="138"/>
    </row>
    <row r="3" spans="1:5" ht="12.75">
      <c r="A3" s="139" t="s">
        <v>3</v>
      </c>
      <c r="B3" s="141" t="s">
        <v>0</v>
      </c>
      <c r="C3" s="143" t="s">
        <v>18</v>
      </c>
      <c r="D3" s="145" t="s">
        <v>1</v>
      </c>
      <c r="E3" s="146"/>
    </row>
    <row r="4" spans="1:7" s="1" customFormat="1" ht="78.75" customHeight="1" thickBot="1">
      <c r="A4" s="140"/>
      <c r="B4" s="142"/>
      <c r="C4" s="144"/>
      <c r="D4" s="58" t="s">
        <v>2</v>
      </c>
      <c r="E4" s="59" t="s">
        <v>21</v>
      </c>
      <c r="G4" s="123"/>
    </row>
    <row r="5" spans="1:7" s="2" customFormat="1" ht="13.5" thickBot="1">
      <c r="A5" s="62">
        <v>262</v>
      </c>
      <c r="B5" s="63" t="s">
        <v>22</v>
      </c>
      <c r="C5" s="64"/>
      <c r="D5" s="65">
        <f>D6+D11+D16+D25+D32+D45+D53+D58+D65+D72+D78+D84+D95+D106+D117+D138+D153+D158+D102</f>
        <v>46475.36</v>
      </c>
      <c r="E5" s="66">
        <f>E6+E11+E16+E25+E32+E45+E53+E58+E65+E72+E78+E84+E95+E107+E117+E138+E153+E158+E92</f>
        <v>1859.2</v>
      </c>
      <c r="F5" s="67"/>
      <c r="G5" s="67"/>
    </row>
    <row r="6" spans="1:7" ht="29.25" customHeight="1">
      <c r="A6" s="52"/>
      <c r="B6" s="56" t="s">
        <v>5</v>
      </c>
      <c r="C6" s="57" t="s">
        <v>4</v>
      </c>
      <c r="D6" s="60">
        <f>D7</f>
        <v>1374.01</v>
      </c>
      <c r="E6" s="61"/>
      <c r="G6" s="105"/>
    </row>
    <row r="7" spans="1:5" ht="45.75">
      <c r="A7" s="52"/>
      <c r="B7" s="56" t="s">
        <v>132</v>
      </c>
      <c r="C7" s="9" t="s">
        <v>138</v>
      </c>
      <c r="D7" s="13">
        <f>D8</f>
        <v>1374.01</v>
      </c>
      <c r="E7" s="43"/>
    </row>
    <row r="8" spans="1:5" ht="39">
      <c r="A8" s="52"/>
      <c r="B8" s="10" t="s">
        <v>133</v>
      </c>
      <c r="C8" s="9" t="s">
        <v>72</v>
      </c>
      <c r="D8" s="13">
        <f>D9</f>
        <v>1374.01</v>
      </c>
      <c r="E8" s="43"/>
    </row>
    <row r="9" spans="1:5" ht="19.5">
      <c r="A9" s="52"/>
      <c r="B9" s="10" t="s">
        <v>44</v>
      </c>
      <c r="C9" s="9" t="s">
        <v>72</v>
      </c>
      <c r="D9" s="13">
        <f>D10</f>
        <v>1374.01</v>
      </c>
      <c r="E9" s="43"/>
    </row>
    <row r="10" spans="1:5" ht="19.5">
      <c r="A10" s="52"/>
      <c r="B10" s="10" t="s">
        <v>45</v>
      </c>
      <c r="C10" s="9" t="s">
        <v>73</v>
      </c>
      <c r="D10" s="13">
        <v>1374.01</v>
      </c>
      <c r="E10" s="43"/>
    </row>
    <row r="11" spans="1:5" ht="28.5" customHeight="1">
      <c r="A11" s="52"/>
      <c r="B11" s="7" t="s">
        <v>6</v>
      </c>
      <c r="C11" s="8" t="s">
        <v>9</v>
      </c>
      <c r="D11" s="12">
        <f>D12</f>
        <v>734.8</v>
      </c>
      <c r="E11" s="43"/>
    </row>
    <row r="12" spans="1:5" ht="45.75">
      <c r="A12" s="52"/>
      <c r="B12" s="56" t="s">
        <v>132</v>
      </c>
      <c r="C12" s="9" t="s">
        <v>139</v>
      </c>
      <c r="D12" s="13">
        <f>D13</f>
        <v>734.8</v>
      </c>
      <c r="E12" s="43"/>
    </row>
    <row r="13" spans="1:5" ht="39">
      <c r="A13" s="52"/>
      <c r="B13" s="10" t="s">
        <v>133</v>
      </c>
      <c r="C13" s="9" t="s">
        <v>74</v>
      </c>
      <c r="D13" s="13">
        <f>D14</f>
        <v>734.8</v>
      </c>
      <c r="E13" s="43"/>
    </row>
    <row r="14" spans="1:5" ht="19.5">
      <c r="A14" s="52"/>
      <c r="B14" s="10" t="s">
        <v>44</v>
      </c>
      <c r="C14" s="9" t="s">
        <v>74</v>
      </c>
      <c r="D14" s="13">
        <f>D15</f>
        <v>734.8</v>
      </c>
      <c r="E14" s="43"/>
    </row>
    <row r="15" spans="1:5" ht="19.5">
      <c r="A15" s="52"/>
      <c r="B15" s="10" t="s">
        <v>45</v>
      </c>
      <c r="C15" s="9" t="s">
        <v>75</v>
      </c>
      <c r="D15" s="13">
        <v>734.8</v>
      </c>
      <c r="E15" s="43"/>
    </row>
    <row r="16" spans="1:5" ht="36.75" customHeight="1">
      <c r="A16" s="52"/>
      <c r="B16" s="7" t="s">
        <v>7</v>
      </c>
      <c r="C16" s="8" t="s">
        <v>14</v>
      </c>
      <c r="D16" s="12">
        <f>D17</f>
        <v>2195.59</v>
      </c>
      <c r="E16" s="44">
        <f>E17</f>
        <v>0</v>
      </c>
    </row>
    <row r="17" spans="1:5" ht="46.5" customHeight="1">
      <c r="A17" s="52"/>
      <c r="B17" s="56" t="s">
        <v>132</v>
      </c>
      <c r="C17" s="9" t="s">
        <v>140</v>
      </c>
      <c r="D17" s="13">
        <f>D18</f>
        <v>2195.59</v>
      </c>
      <c r="E17" s="43">
        <f>E18</f>
        <v>0</v>
      </c>
    </row>
    <row r="18" spans="1:5" ht="50.25" customHeight="1">
      <c r="A18" s="52"/>
      <c r="B18" s="10" t="s">
        <v>133</v>
      </c>
      <c r="C18" s="9" t="s">
        <v>79</v>
      </c>
      <c r="D18" s="13">
        <f>D19</f>
        <v>2195.59</v>
      </c>
      <c r="E18" s="43">
        <v>0</v>
      </c>
    </row>
    <row r="19" spans="1:5" ht="19.5" customHeight="1">
      <c r="A19" s="52"/>
      <c r="B19" s="10" t="s">
        <v>44</v>
      </c>
      <c r="C19" s="9" t="s">
        <v>79</v>
      </c>
      <c r="D19" s="13">
        <f>SUM(D20:D22)</f>
        <v>2195.59</v>
      </c>
      <c r="E19" s="43"/>
    </row>
    <row r="20" spans="1:5" ht="22.5" customHeight="1">
      <c r="A20" s="52"/>
      <c r="B20" s="10" t="s">
        <v>45</v>
      </c>
      <c r="C20" s="9" t="s">
        <v>78</v>
      </c>
      <c r="D20" s="13">
        <v>2026.09</v>
      </c>
      <c r="E20" s="43"/>
    </row>
    <row r="21" spans="1:5" ht="18" customHeight="1">
      <c r="A21" s="52"/>
      <c r="B21" s="10" t="s">
        <v>46</v>
      </c>
      <c r="C21" s="9" t="s">
        <v>77</v>
      </c>
      <c r="D21" s="13">
        <v>148.5</v>
      </c>
      <c r="E21" s="43"/>
    </row>
    <row r="22" spans="1:5" ht="11.25" customHeight="1">
      <c r="A22" s="52"/>
      <c r="B22" s="10" t="s">
        <v>68</v>
      </c>
      <c r="C22" s="9" t="s">
        <v>76</v>
      </c>
      <c r="D22" s="13">
        <v>21</v>
      </c>
      <c r="E22" s="43"/>
    </row>
    <row r="23" spans="1:5" ht="6" customHeight="1">
      <c r="A23" s="52"/>
      <c r="B23" s="77"/>
      <c r="C23" s="77"/>
      <c r="D23" s="77"/>
      <c r="E23" s="43"/>
    </row>
    <row r="24" spans="1:5" ht="7.5" customHeight="1">
      <c r="A24" s="52"/>
      <c r="B24" s="77"/>
      <c r="C24" s="77"/>
      <c r="D24" s="77"/>
      <c r="E24" s="43">
        <v>0</v>
      </c>
    </row>
    <row r="25" spans="1:5" ht="12.75">
      <c r="A25" s="52"/>
      <c r="B25" s="7" t="s">
        <v>8</v>
      </c>
      <c r="C25" s="8" t="s">
        <v>34</v>
      </c>
      <c r="D25" s="12">
        <f>D26</f>
        <v>190</v>
      </c>
      <c r="E25" s="44"/>
    </row>
    <row r="26" spans="1:5" ht="13.5" customHeight="1">
      <c r="A26" s="52"/>
      <c r="B26" s="7" t="s">
        <v>236</v>
      </c>
      <c r="C26" s="9" t="s">
        <v>237</v>
      </c>
      <c r="D26" s="13">
        <f>D27</f>
        <v>190</v>
      </c>
      <c r="E26" s="43"/>
    </row>
    <row r="27" spans="1:5" ht="63.75" customHeight="1">
      <c r="A27" s="52"/>
      <c r="B27" s="121" t="s">
        <v>243</v>
      </c>
      <c r="C27" s="9" t="s">
        <v>231</v>
      </c>
      <c r="D27" s="13">
        <f>D28</f>
        <v>190</v>
      </c>
      <c r="E27" s="43"/>
    </row>
    <row r="28" spans="1:5" ht="21.75" customHeight="1">
      <c r="A28" s="52"/>
      <c r="B28" s="10" t="s">
        <v>47</v>
      </c>
      <c r="C28" s="9" t="s">
        <v>231</v>
      </c>
      <c r="D28" s="13">
        <f>D29</f>
        <v>190</v>
      </c>
      <c r="E28" s="43"/>
    </row>
    <row r="29" spans="1:5" ht="12.75">
      <c r="A29" s="52"/>
      <c r="B29" s="10" t="s">
        <v>48</v>
      </c>
      <c r="C29" s="9" t="s">
        <v>232</v>
      </c>
      <c r="D29" s="13">
        <v>190</v>
      </c>
      <c r="E29" s="43"/>
    </row>
    <row r="30" spans="1:5" ht="10.5" customHeight="1">
      <c r="A30" s="52"/>
      <c r="B30" s="10"/>
      <c r="C30" s="9"/>
      <c r="D30" s="13"/>
      <c r="E30" s="43"/>
    </row>
    <row r="31" spans="1:5" ht="12.75">
      <c r="A31" s="52"/>
      <c r="B31" s="10"/>
      <c r="C31" s="9"/>
      <c r="D31" s="13"/>
      <c r="E31" s="43"/>
    </row>
    <row r="32" spans="1:5" ht="18.75">
      <c r="A32" s="52"/>
      <c r="B32" s="7" t="s">
        <v>36</v>
      </c>
      <c r="C32" s="8" t="s">
        <v>37</v>
      </c>
      <c r="D32" s="12">
        <f>D33</f>
        <v>16473</v>
      </c>
      <c r="E32" s="43"/>
    </row>
    <row r="33" spans="1:5" ht="45.75">
      <c r="A33" s="52"/>
      <c r="B33" s="56" t="s">
        <v>132</v>
      </c>
      <c r="C33" s="9" t="s">
        <v>141</v>
      </c>
      <c r="D33" s="13">
        <f>D34+D36+D43+D38+D41</f>
        <v>16473</v>
      </c>
      <c r="E33" s="43"/>
    </row>
    <row r="34" spans="1:5" ht="39">
      <c r="A34" s="52"/>
      <c r="B34" s="10" t="s">
        <v>143</v>
      </c>
      <c r="C34" s="9" t="s">
        <v>80</v>
      </c>
      <c r="D34" s="13">
        <f>D35</f>
        <v>15935</v>
      </c>
      <c r="E34" s="43"/>
    </row>
    <row r="35" spans="1:5" ht="12.75">
      <c r="A35" s="52"/>
      <c r="B35" s="10" t="s">
        <v>49</v>
      </c>
      <c r="C35" s="9" t="s">
        <v>81</v>
      </c>
      <c r="D35" s="13">
        <v>15935</v>
      </c>
      <c r="E35" s="43"/>
    </row>
    <row r="36" spans="1:5" ht="39">
      <c r="A36" s="52"/>
      <c r="B36" s="10" t="s">
        <v>179</v>
      </c>
      <c r="C36" s="9" t="s">
        <v>227</v>
      </c>
      <c r="D36" s="13">
        <f>D37</f>
        <v>350</v>
      </c>
      <c r="E36" s="43">
        <v>1</v>
      </c>
    </row>
    <row r="37" spans="1:5" ht="12.75">
      <c r="A37" s="52"/>
      <c r="B37" s="10" t="s">
        <v>49</v>
      </c>
      <c r="C37" s="9" t="s">
        <v>228</v>
      </c>
      <c r="D37" s="13">
        <v>350</v>
      </c>
      <c r="E37" s="43"/>
    </row>
    <row r="38" spans="1:5" ht="39">
      <c r="A38" s="52"/>
      <c r="B38" s="10" t="s">
        <v>267</v>
      </c>
      <c r="C38" s="9" t="s">
        <v>229</v>
      </c>
      <c r="D38" s="13">
        <f>D39</f>
        <v>75</v>
      </c>
      <c r="E38" s="43"/>
    </row>
    <row r="39" spans="1:5" ht="12.75">
      <c r="A39" s="52"/>
      <c r="B39" s="10" t="s">
        <v>49</v>
      </c>
      <c r="C39" s="9" t="s">
        <v>230</v>
      </c>
      <c r="D39" s="13">
        <v>75</v>
      </c>
      <c r="E39" s="43"/>
    </row>
    <row r="40" spans="1:5" ht="39">
      <c r="A40" s="52"/>
      <c r="B40" s="10" t="s">
        <v>56</v>
      </c>
      <c r="C40" s="9" t="s">
        <v>109</v>
      </c>
      <c r="D40" s="13"/>
      <c r="E40" s="43"/>
    </row>
    <row r="41" spans="1:5" ht="43.5" customHeight="1">
      <c r="A41" s="52"/>
      <c r="B41" s="10" t="s">
        <v>142</v>
      </c>
      <c r="C41" s="9" t="s">
        <v>235</v>
      </c>
      <c r="D41" s="13">
        <f>D42</f>
        <v>10</v>
      </c>
      <c r="E41" s="43"/>
    </row>
    <row r="42" spans="1:5" ht="12.75">
      <c r="A42" s="52"/>
      <c r="B42" s="10" t="s">
        <v>49</v>
      </c>
      <c r="C42" s="9" t="s">
        <v>234</v>
      </c>
      <c r="D42" s="13">
        <v>10</v>
      </c>
      <c r="E42" s="43"/>
    </row>
    <row r="43" spans="1:5" ht="58.5">
      <c r="A43" s="52"/>
      <c r="B43" s="121" t="s">
        <v>243</v>
      </c>
      <c r="C43" s="9" t="s">
        <v>233</v>
      </c>
      <c r="D43" s="13">
        <f>D44</f>
        <v>103</v>
      </c>
      <c r="E43" s="43"/>
    </row>
    <row r="44" spans="1:5" ht="12.75">
      <c r="A44" s="52"/>
      <c r="B44" s="10" t="s">
        <v>86</v>
      </c>
      <c r="C44" s="9" t="s">
        <v>251</v>
      </c>
      <c r="D44" s="13">
        <v>103</v>
      </c>
      <c r="E44" s="43"/>
    </row>
    <row r="45" spans="1:5" ht="12" customHeight="1">
      <c r="A45" s="52"/>
      <c r="B45" s="7" t="s">
        <v>10</v>
      </c>
      <c r="C45" s="8" t="s">
        <v>15</v>
      </c>
      <c r="D45" s="12">
        <f>D46</f>
        <v>186.2</v>
      </c>
      <c r="E45" s="45">
        <f>E46</f>
        <v>186.2</v>
      </c>
    </row>
    <row r="46" spans="1:5" ht="58.5">
      <c r="A46" s="52"/>
      <c r="B46" s="121" t="s">
        <v>243</v>
      </c>
      <c r="C46" s="9" t="s">
        <v>238</v>
      </c>
      <c r="D46" s="13">
        <f>D47+D51+D52</f>
        <v>186.2</v>
      </c>
      <c r="E46" s="46">
        <f>E47+E51+E52</f>
        <v>186.2</v>
      </c>
    </row>
    <row r="47" spans="1:5" ht="15" customHeight="1">
      <c r="A47" s="52"/>
      <c r="B47" s="10" t="s">
        <v>236</v>
      </c>
      <c r="C47" s="9" t="s">
        <v>242</v>
      </c>
      <c r="D47" s="15">
        <f>D48</f>
        <v>186.2</v>
      </c>
      <c r="E47" s="47">
        <f>E48</f>
        <v>186.2</v>
      </c>
    </row>
    <row r="48" spans="1:5" ht="22.5" customHeight="1">
      <c r="A48" s="52"/>
      <c r="B48" s="121" t="s">
        <v>244</v>
      </c>
      <c r="C48" s="9" t="s">
        <v>241</v>
      </c>
      <c r="D48" s="15">
        <f>D49+D50</f>
        <v>186.2</v>
      </c>
      <c r="E48" s="47">
        <f>E49+E50</f>
        <v>186.2</v>
      </c>
    </row>
    <row r="49" spans="1:5" ht="19.5" customHeight="1">
      <c r="A49" s="52"/>
      <c r="B49" s="10" t="s">
        <v>45</v>
      </c>
      <c r="C49" s="9" t="s">
        <v>240</v>
      </c>
      <c r="D49" s="15">
        <v>180</v>
      </c>
      <c r="E49" s="47">
        <v>180</v>
      </c>
    </row>
    <row r="50" spans="1:5" ht="21" customHeight="1">
      <c r="A50" s="52"/>
      <c r="B50" s="10" t="s">
        <v>46</v>
      </c>
      <c r="C50" s="9" t="s">
        <v>239</v>
      </c>
      <c r="D50" s="15">
        <v>6.2</v>
      </c>
      <c r="E50" s="47">
        <v>6.2</v>
      </c>
    </row>
    <row r="51" spans="1:5" ht="10.5" customHeight="1">
      <c r="A51" s="52"/>
      <c r="B51" s="14"/>
      <c r="C51" s="9"/>
      <c r="D51" s="15"/>
      <c r="E51" s="43"/>
    </row>
    <row r="52" spans="1:5" ht="10.5" customHeight="1">
      <c r="A52" s="52"/>
      <c r="B52" s="14"/>
      <c r="C52" s="9"/>
      <c r="D52" s="15"/>
      <c r="E52" s="43"/>
    </row>
    <row r="53" spans="1:5" ht="11.25" customHeight="1">
      <c r="A53" s="52"/>
      <c r="B53" s="17" t="s">
        <v>25</v>
      </c>
      <c r="C53" s="8" t="s">
        <v>28</v>
      </c>
      <c r="D53" s="16">
        <f>D54</f>
        <v>100</v>
      </c>
      <c r="E53" s="44"/>
    </row>
    <row r="54" spans="1:5" ht="33.75" customHeight="1">
      <c r="A54" s="52"/>
      <c r="B54" s="10" t="s">
        <v>145</v>
      </c>
      <c r="C54" s="9" t="s">
        <v>50</v>
      </c>
      <c r="D54" s="15">
        <f>D55</f>
        <v>100</v>
      </c>
      <c r="E54" s="43"/>
    </row>
    <row r="55" spans="1:5" ht="41.25" customHeight="1">
      <c r="A55" s="52"/>
      <c r="B55" s="10" t="s">
        <v>144</v>
      </c>
      <c r="C55" s="9" t="s">
        <v>88</v>
      </c>
      <c r="D55" s="15">
        <f>D56</f>
        <v>100</v>
      </c>
      <c r="E55" s="43"/>
    </row>
    <row r="56" spans="1:5" ht="13.5" customHeight="1">
      <c r="A56" s="52"/>
      <c r="B56" s="10" t="s">
        <v>49</v>
      </c>
      <c r="C56" s="9" t="s">
        <v>87</v>
      </c>
      <c r="D56" s="15">
        <v>100</v>
      </c>
      <c r="E56" s="43"/>
    </row>
    <row r="57" spans="1:5" ht="12" customHeight="1">
      <c r="A57" s="52"/>
      <c r="B57" s="18"/>
      <c r="C57" s="9"/>
      <c r="D57" s="15"/>
      <c r="E57" s="43"/>
    </row>
    <row r="58" spans="1:5" ht="13.5" customHeight="1">
      <c r="A58" s="52"/>
      <c r="B58" s="17" t="s">
        <v>26</v>
      </c>
      <c r="C58" s="8" t="s">
        <v>29</v>
      </c>
      <c r="D58" s="16">
        <f>D59</f>
        <v>200</v>
      </c>
      <c r="E58" s="44"/>
    </row>
    <row r="59" spans="1:5" ht="28.5" customHeight="1">
      <c r="A59" s="52"/>
      <c r="B59" s="18" t="s">
        <v>145</v>
      </c>
      <c r="C59" s="9" t="s">
        <v>51</v>
      </c>
      <c r="D59" s="15">
        <f>D60</f>
        <v>200</v>
      </c>
      <c r="E59" s="43"/>
    </row>
    <row r="60" spans="1:5" ht="40.5" customHeight="1">
      <c r="A60" s="52"/>
      <c r="B60" s="10" t="s">
        <v>144</v>
      </c>
      <c r="C60" s="9" t="s">
        <v>89</v>
      </c>
      <c r="D60" s="15">
        <f>D61+D63</f>
        <v>200</v>
      </c>
      <c r="E60" s="43"/>
    </row>
    <row r="61" spans="1:5" ht="15" customHeight="1">
      <c r="A61" s="52"/>
      <c r="B61" s="18" t="s">
        <v>52</v>
      </c>
      <c r="C61" s="9" t="s">
        <v>89</v>
      </c>
      <c r="D61" s="15">
        <f>D62</f>
        <v>176</v>
      </c>
      <c r="E61" s="43"/>
    </row>
    <row r="62" spans="1:5" ht="21" customHeight="1">
      <c r="A62" s="52"/>
      <c r="B62" s="10" t="s">
        <v>46</v>
      </c>
      <c r="C62" s="9" t="s">
        <v>90</v>
      </c>
      <c r="D62" s="15">
        <v>176</v>
      </c>
      <c r="E62" s="43"/>
    </row>
    <row r="63" spans="1:5" ht="11.25" customHeight="1">
      <c r="A63" s="52"/>
      <c r="B63" s="10" t="s">
        <v>49</v>
      </c>
      <c r="C63" s="9" t="s">
        <v>91</v>
      </c>
      <c r="D63" s="15">
        <v>24</v>
      </c>
      <c r="E63" s="43"/>
    </row>
    <row r="64" spans="1:5" ht="11.25" customHeight="1">
      <c r="A64" s="52"/>
      <c r="B64" s="18"/>
      <c r="C64" s="9"/>
      <c r="D64" s="15"/>
      <c r="E64" s="43"/>
    </row>
    <row r="65" spans="1:5" ht="12" customHeight="1">
      <c r="A65" s="52"/>
      <c r="B65" s="17" t="s">
        <v>27</v>
      </c>
      <c r="C65" s="8" t="s">
        <v>30</v>
      </c>
      <c r="D65" s="16">
        <f>D66</f>
        <v>406</v>
      </c>
      <c r="E65" s="44">
        <f>E68</f>
        <v>0</v>
      </c>
    </row>
    <row r="66" spans="1:5" ht="28.5" customHeight="1">
      <c r="A66" s="52"/>
      <c r="B66" s="18" t="s">
        <v>145</v>
      </c>
      <c r="C66" s="9" t="s">
        <v>92</v>
      </c>
      <c r="D66" s="15">
        <f>D67</f>
        <v>406</v>
      </c>
      <c r="E66" s="43"/>
    </row>
    <row r="67" spans="1:5" ht="34.5" customHeight="1">
      <c r="A67" s="52"/>
      <c r="B67" s="18" t="s">
        <v>145</v>
      </c>
      <c r="C67" s="9" t="s">
        <v>93</v>
      </c>
      <c r="D67" s="15">
        <f>D70+D68</f>
        <v>406</v>
      </c>
      <c r="E67" s="43"/>
    </row>
    <row r="68" spans="1:5" ht="49.5" customHeight="1">
      <c r="A68" s="52"/>
      <c r="B68" s="10" t="s">
        <v>146</v>
      </c>
      <c r="C68" s="9" t="s">
        <v>94</v>
      </c>
      <c r="D68" s="15">
        <v>400</v>
      </c>
      <c r="E68" s="43"/>
    </row>
    <row r="69" spans="1:5" ht="41.25" customHeight="1">
      <c r="A69" s="52"/>
      <c r="B69" s="10" t="s">
        <v>71</v>
      </c>
      <c r="C69" s="9" t="s">
        <v>175</v>
      </c>
      <c r="D69" s="15">
        <v>400</v>
      </c>
      <c r="E69" s="43"/>
    </row>
    <row r="70" spans="1:5" ht="12.75" customHeight="1">
      <c r="A70" s="52"/>
      <c r="B70" s="18" t="s">
        <v>52</v>
      </c>
      <c r="C70" s="9" t="s">
        <v>176</v>
      </c>
      <c r="D70" s="15">
        <v>6</v>
      </c>
      <c r="E70" s="43"/>
    </row>
    <row r="71" spans="1:5" ht="19.5" customHeight="1">
      <c r="A71" s="52"/>
      <c r="B71" s="10" t="s">
        <v>46</v>
      </c>
      <c r="C71" s="9" t="s">
        <v>176</v>
      </c>
      <c r="D71" s="15">
        <v>6</v>
      </c>
      <c r="E71" s="43"/>
    </row>
    <row r="72" spans="1:5" ht="12.75">
      <c r="A72" s="53"/>
      <c r="B72" s="7" t="s">
        <v>11</v>
      </c>
      <c r="C72" s="8" t="s">
        <v>16</v>
      </c>
      <c r="D72" s="23">
        <f>D75</f>
        <v>90</v>
      </c>
      <c r="E72" s="48"/>
    </row>
    <row r="73" spans="1:5" ht="45.75">
      <c r="A73" s="53"/>
      <c r="B73" s="56" t="s">
        <v>132</v>
      </c>
      <c r="C73" s="9" t="s">
        <v>137</v>
      </c>
      <c r="D73" s="31">
        <f>D74</f>
        <v>90</v>
      </c>
      <c r="E73" s="48"/>
    </row>
    <row r="74" spans="1:5" ht="39">
      <c r="A74" s="53"/>
      <c r="B74" s="10" t="s">
        <v>142</v>
      </c>
      <c r="C74" s="9" t="s">
        <v>134</v>
      </c>
      <c r="D74" s="31">
        <f>D75</f>
        <v>90</v>
      </c>
      <c r="E74" s="48"/>
    </row>
    <row r="75" spans="1:5" ht="12.75">
      <c r="A75" s="54"/>
      <c r="B75" s="18" t="s">
        <v>52</v>
      </c>
      <c r="C75" s="9" t="s">
        <v>134</v>
      </c>
      <c r="D75" s="13">
        <f>D76</f>
        <v>90</v>
      </c>
      <c r="E75" s="43"/>
    </row>
    <row r="76" spans="1:5" ht="21.75" customHeight="1">
      <c r="A76" s="52"/>
      <c r="B76" s="10" t="s">
        <v>46</v>
      </c>
      <c r="C76" s="9" t="s">
        <v>135</v>
      </c>
      <c r="D76" s="13">
        <v>90</v>
      </c>
      <c r="E76" s="43"/>
    </row>
    <row r="77" spans="1:5" ht="15" customHeight="1">
      <c r="A77" s="52"/>
      <c r="B77" s="7"/>
      <c r="C77" s="8"/>
      <c r="D77" s="12"/>
      <c r="E77" s="44"/>
    </row>
    <row r="78" spans="1:5" ht="12.75" customHeight="1">
      <c r="A78" s="52"/>
      <c r="B78" s="7" t="s">
        <v>41</v>
      </c>
      <c r="C78" s="29" t="s">
        <v>39</v>
      </c>
      <c r="D78" s="22">
        <f aca="true" t="shared" si="0" ref="D78:E81">D79</f>
        <v>128</v>
      </c>
      <c r="E78" s="42">
        <f t="shared" si="0"/>
        <v>0</v>
      </c>
    </row>
    <row r="79" spans="1:5" ht="40.5" customHeight="1">
      <c r="A79" s="52"/>
      <c r="B79" s="10" t="s">
        <v>147</v>
      </c>
      <c r="C79" s="9" t="s">
        <v>95</v>
      </c>
      <c r="D79" s="31">
        <f t="shared" si="0"/>
        <v>128</v>
      </c>
      <c r="E79" s="49">
        <f t="shared" si="0"/>
        <v>0</v>
      </c>
    </row>
    <row r="80" spans="1:5" ht="42" customHeight="1">
      <c r="A80" s="52"/>
      <c r="B80" s="10" t="s">
        <v>148</v>
      </c>
      <c r="C80" s="9" t="s">
        <v>96</v>
      </c>
      <c r="D80" s="31">
        <f t="shared" si="0"/>
        <v>128</v>
      </c>
      <c r="E80" s="49">
        <f t="shared" si="0"/>
        <v>0</v>
      </c>
    </row>
    <row r="81" spans="1:5" ht="29.25" customHeight="1">
      <c r="A81" s="52"/>
      <c r="B81" s="10" t="s">
        <v>54</v>
      </c>
      <c r="C81" s="9" t="s">
        <v>96</v>
      </c>
      <c r="D81" s="13">
        <f t="shared" si="0"/>
        <v>128</v>
      </c>
      <c r="E81" s="46">
        <f t="shared" si="0"/>
        <v>0</v>
      </c>
    </row>
    <row r="82" spans="1:5" ht="29.25" customHeight="1">
      <c r="A82" s="52"/>
      <c r="B82" s="10" t="s">
        <v>54</v>
      </c>
      <c r="C82" s="9" t="s">
        <v>97</v>
      </c>
      <c r="D82" s="13">
        <v>128</v>
      </c>
      <c r="E82" s="46"/>
    </row>
    <row r="83" spans="1:5" ht="15.75" customHeight="1">
      <c r="A83" s="52"/>
      <c r="B83" s="19"/>
      <c r="C83" s="11"/>
      <c r="D83" s="13"/>
      <c r="E83" s="43"/>
    </row>
    <row r="84" spans="1:5" ht="12.75" customHeight="1">
      <c r="A84" s="52"/>
      <c r="B84" s="7" t="s">
        <v>42</v>
      </c>
      <c r="C84" s="29" t="s">
        <v>40</v>
      </c>
      <c r="D84" s="22">
        <f>D85+D93+D89</f>
        <v>3100</v>
      </c>
      <c r="E84" s="50">
        <f>E91</f>
        <v>0</v>
      </c>
    </row>
    <row r="85" spans="1:5" ht="30.75" customHeight="1">
      <c r="A85" s="52"/>
      <c r="B85" s="10" t="s">
        <v>149</v>
      </c>
      <c r="C85" s="11" t="s">
        <v>98</v>
      </c>
      <c r="D85" s="24">
        <f>D86</f>
        <v>500</v>
      </c>
      <c r="E85" s="50"/>
    </row>
    <row r="86" spans="1:5" ht="42" customHeight="1">
      <c r="A86" s="52"/>
      <c r="B86" s="10" t="s">
        <v>150</v>
      </c>
      <c r="C86" s="11" t="s">
        <v>99</v>
      </c>
      <c r="D86" s="24">
        <f>D87+D88</f>
        <v>500</v>
      </c>
      <c r="E86" s="50"/>
    </row>
    <row r="87" spans="1:5" ht="19.5">
      <c r="A87" s="52"/>
      <c r="B87" s="10" t="s">
        <v>46</v>
      </c>
      <c r="C87" s="11" t="s">
        <v>100</v>
      </c>
      <c r="D87" s="24">
        <v>500</v>
      </c>
      <c r="E87" s="50"/>
    </row>
    <row r="88" spans="1:5" ht="12.75">
      <c r="A88" s="52"/>
      <c r="B88" s="10" t="s">
        <v>68</v>
      </c>
      <c r="C88" s="11" t="s">
        <v>101</v>
      </c>
      <c r="D88" s="24">
        <v>0</v>
      </c>
      <c r="E88" s="50"/>
    </row>
    <row r="89" spans="1:5" ht="48.75">
      <c r="A89" s="52"/>
      <c r="B89" s="10" t="s">
        <v>151</v>
      </c>
      <c r="C89" s="11" t="s">
        <v>103</v>
      </c>
      <c r="D89" s="24">
        <f>SUM(D90:D92)</f>
        <v>1600</v>
      </c>
      <c r="E89" s="50"/>
    </row>
    <row r="90" spans="1:5" ht="19.5">
      <c r="A90" s="52"/>
      <c r="B90" s="10" t="s">
        <v>46</v>
      </c>
      <c r="C90" s="11" t="s">
        <v>257</v>
      </c>
      <c r="D90" s="24">
        <v>1000</v>
      </c>
      <c r="E90" s="50"/>
    </row>
    <row r="91" spans="1:5" ht="19.5">
      <c r="A91" s="52"/>
      <c r="B91" s="10" t="s">
        <v>46</v>
      </c>
      <c r="C91" s="11" t="s">
        <v>258</v>
      </c>
      <c r="D91" s="24"/>
      <c r="E91" s="51"/>
    </row>
    <row r="92" spans="1:5" ht="12.75">
      <c r="A92" s="52"/>
      <c r="B92" s="10" t="s">
        <v>49</v>
      </c>
      <c r="C92" s="11" t="s">
        <v>102</v>
      </c>
      <c r="D92" s="24">
        <v>600</v>
      </c>
      <c r="E92" s="51"/>
    </row>
    <row r="93" spans="1:5" ht="48.75">
      <c r="A93" s="52"/>
      <c r="B93" s="10" t="s">
        <v>152</v>
      </c>
      <c r="C93" s="11" t="s">
        <v>105</v>
      </c>
      <c r="D93" s="24">
        <f>D94</f>
        <v>1000</v>
      </c>
      <c r="E93" s="50"/>
    </row>
    <row r="94" spans="1:5" ht="13.5" customHeight="1">
      <c r="A94" s="52"/>
      <c r="B94" s="10" t="s">
        <v>49</v>
      </c>
      <c r="C94" s="11" t="s">
        <v>104</v>
      </c>
      <c r="D94" s="24">
        <v>1000</v>
      </c>
      <c r="E94" s="50"/>
    </row>
    <row r="95" spans="1:5" ht="12.75">
      <c r="A95" s="52"/>
      <c r="B95" s="7" t="s">
        <v>38</v>
      </c>
      <c r="C95" s="29" t="s">
        <v>31</v>
      </c>
      <c r="D95" s="22">
        <f>D96+D101</f>
        <v>563</v>
      </c>
      <c r="E95" s="50"/>
    </row>
    <row r="96" spans="1:5" ht="29.25">
      <c r="A96" s="52"/>
      <c r="B96" s="10" t="s">
        <v>153</v>
      </c>
      <c r="C96" s="11" t="s">
        <v>55</v>
      </c>
      <c r="D96" s="24">
        <f>D97</f>
        <v>563</v>
      </c>
      <c r="E96" s="50"/>
    </row>
    <row r="97" spans="1:5" ht="29.25">
      <c r="A97" s="52"/>
      <c r="B97" s="10" t="s">
        <v>153</v>
      </c>
      <c r="C97" s="11" t="s">
        <v>107</v>
      </c>
      <c r="D97" s="24">
        <f>D98</f>
        <v>563</v>
      </c>
      <c r="E97" s="50"/>
    </row>
    <row r="98" spans="1:5" ht="12.75">
      <c r="A98" s="52"/>
      <c r="B98" s="18" t="s">
        <v>52</v>
      </c>
      <c r="C98" s="11" t="s">
        <v>107</v>
      </c>
      <c r="D98" s="24">
        <f>D99+D100</f>
        <v>563</v>
      </c>
      <c r="E98" s="50"/>
    </row>
    <row r="99" spans="1:5" ht="19.5">
      <c r="A99" s="52"/>
      <c r="B99" s="10" t="s">
        <v>46</v>
      </c>
      <c r="C99" s="11" t="s">
        <v>106</v>
      </c>
      <c r="D99" s="24">
        <v>500</v>
      </c>
      <c r="E99" s="50"/>
    </row>
    <row r="100" spans="1:5" ht="12.75">
      <c r="A100" s="52"/>
      <c r="B100" s="10" t="s">
        <v>68</v>
      </c>
      <c r="C100" s="11" t="s">
        <v>108</v>
      </c>
      <c r="D100" s="24">
        <v>63</v>
      </c>
      <c r="E100" s="50"/>
    </row>
    <row r="101" spans="1:5" ht="68.25">
      <c r="A101" s="52"/>
      <c r="B101" s="10" t="s">
        <v>260</v>
      </c>
      <c r="C101" s="11" t="s">
        <v>259</v>
      </c>
      <c r="D101" s="24">
        <v>0</v>
      </c>
      <c r="E101" s="50"/>
    </row>
    <row r="102" spans="1:5" ht="12.75">
      <c r="A102" s="52"/>
      <c r="B102" s="7" t="s">
        <v>245</v>
      </c>
      <c r="C102" s="29" t="s">
        <v>246</v>
      </c>
      <c r="D102" s="22">
        <f>D103</f>
        <v>360</v>
      </c>
      <c r="E102" s="122"/>
    </row>
    <row r="103" spans="1:5" ht="29.25">
      <c r="A103" s="52"/>
      <c r="B103" s="10" t="s">
        <v>153</v>
      </c>
      <c r="C103" s="11" t="s">
        <v>247</v>
      </c>
      <c r="D103" s="24">
        <f>D104</f>
        <v>360</v>
      </c>
      <c r="E103" s="50"/>
    </row>
    <row r="104" spans="1:5" ht="21.75" customHeight="1">
      <c r="A104" s="52"/>
      <c r="B104" s="10" t="s">
        <v>248</v>
      </c>
      <c r="C104" s="11" t="s">
        <v>255</v>
      </c>
      <c r="D104" s="24">
        <v>360</v>
      </c>
      <c r="E104" s="50"/>
    </row>
    <row r="105" spans="1:5" ht="12.75">
      <c r="A105" s="52"/>
      <c r="B105" s="10"/>
      <c r="C105" s="11"/>
      <c r="D105" s="24"/>
      <c r="E105" s="50"/>
    </row>
    <row r="106" spans="1:5" ht="12.75">
      <c r="A106" s="78"/>
      <c r="B106" s="17" t="s">
        <v>19</v>
      </c>
      <c r="C106" s="29" t="s">
        <v>43</v>
      </c>
      <c r="D106" s="22">
        <f>D107+D116</f>
        <v>560</v>
      </c>
      <c r="E106" s="50"/>
    </row>
    <row r="107" spans="1:5" ht="29.25">
      <c r="A107" s="52"/>
      <c r="B107" s="10" t="s">
        <v>153</v>
      </c>
      <c r="D107" s="24">
        <f>D109</f>
        <v>560</v>
      </c>
      <c r="E107" s="50"/>
    </row>
    <row r="108" spans="1:5" ht="29.25">
      <c r="A108" s="52"/>
      <c r="B108" s="10" t="s">
        <v>153</v>
      </c>
      <c r="C108" s="11" t="s">
        <v>110</v>
      </c>
      <c r="D108" s="24">
        <f>D109</f>
        <v>560</v>
      </c>
      <c r="E108" s="50"/>
    </row>
    <row r="109" spans="1:5" ht="12.75">
      <c r="A109" s="52"/>
      <c r="B109" s="18" t="s">
        <v>52</v>
      </c>
      <c r="C109" s="11" t="s">
        <v>110</v>
      </c>
      <c r="D109" s="24">
        <f>D111+D115</f>
        <v>560</v>
      </c>
      <c r="E109" s="50"/>
    </row>
    <row r="110" spans="1:5" ht="19.5">
      <c r="A110" s="52"/>
      <c r="B110" s="10" t="s">
        <v>46</v>
      </c>
      <c r="C110" s="11" t="s">
        <v>110</v>
      </c>
      <c r="D110" s="24">
        <f>D111+D112</f>
        <v>560</v>
      </c>
      <c r="E110" s="50"/>
    </row>
    <row r="111" spans="1:5" ht="12.75">
      <c r="A111" s="52"/>
      <c r="B111" s="10" t="s">
        <v>68</v>
      </c>
      <c r="C111" s="11" t="s">
        <v>112</v>
      </c>
      <c r="D111" s="24">
        <v>10</v>
      </c>
      <c r="E111" s="50"/>
    </row>
    <row r="112" spans="1:5" ht="29.25">
      <c r="A112" s="52"/>
      <c r="B112" s="10" t="s">
        <v>166</v>
      </c>
      <c r="C112" s="11" t="s">
        <v>110</v>
      </c>
      <c r="D112" s="24">
        <f>D113</f>
        <v>550</v>
      </c>
      <c r="E112" s="50"/>
    </row>
    <row r="113" spans="1:5" ht="29.25">
      <c r="A113" s="52"/>
      <c r="B113" s="10" t="s">
        <v>166</v>
      </c>
      <c r="C113" s="11" t="s">
        <v>110</v>
      </c>
      <c r="D113" s="24">
        <f>D114</f>
        <v>550</v>
      </c>
      <c r="E113" s="50"/>
    </row>
    <row r="114" spans="1:5" ht="12.75">
      <c r="A114" s="52"/>
      <c r="B114" s="18" t="s">
        <v>52</v>
      </c>
      <c r="C114" s="11" t="s">
        <v>110</v>
      </c>
      <c r="D114" s="24">
        <f>D115</f>
        <v>550</v>
      </c>
      <c r="E114" s="50"/>
    </row>
    <row r="115" spans="1:5" ht="19.5">
      <c r="A115" s="52"/>
      <c r="B115" s="10" t="s">
        <v>46</v>
      </c>
      <c r="C115" s="11" t="s">
        <v>111</v>
      </c>
      <c r="D115" s="24">
        <v>550</v>
      </c>
      <c r="E115" s="50"/>
    </row>
    <row r="116" spans="1:5" ht="42" customHeight="1">
      <c r="A116" s="52"/>
      <c r="B116" s="18" t="s">
        <v>254</v>
      </c>
      <c r="C116" s="11" t="s">
        <v>253</v>
      </c>
      <c r="D116" s="24">
        <v>0</v>
      </c>
      <c r="E116" s="50"/>
    </row>
    <row r="117" spans="1:5" ht="12.75">
      <c r="A117" s="52"/>
      <c r="B117" s="7" t="s">
        <v>12</v>
      </c>
      <c r="C117" s="8" t="s">
        <v>17</v>
      </c>
      <c r="D117" s="22">
        <f>D118</f>
        <v>10705.8</v>
      </c>
      <c r="E117" s="42">
        <f>E118</f>
        <v>1673</v>
      </c>
    </row>
    <row r="118" spans="1:5" ht="19.5">
      <c r="A118" s="52"/>
      <c r="B118" s="10" t="s">
        <v>154</v>
      </c>
      <c r="C118" s="11" t="s">
        <v>118</v>
      </c>
      <c r="D118" s="22">
        <f>D119+D126+D129+D132+D135</f>
        <v>10705.8</v>
      </c>
      <c r="E118" s="42">
        <f>E119+E126+E129+E132+E135</f>
        <v>1673</v>
      </c>
    </row>
    <row r="119" spans="1:5" ht="39">
      <c r="A119" s="52"/>
      <c r="B119" s="10" t="s">
        <v>155</v>
      </c>
      <c r="C119" s="9" t="s">
        <v>116</v>
      </c>
      <c r="D119" s="24">
        <f>D120+D122+D124</f>
        <v>2923</v>
      </c>
      <c r="E119" s="51">
        <f>E120+E122</f>
        <v>1673</v>
      </c>
    </row>
    <row r="120" spans="1:5" ht="12.75">
      <c r="A120" s="52"/>
      <c r="B120" s="18" t="s">
        <v>52</v>
      </c>
      <c r="C120" s="9" t="s">
        <v>117</v>
      </c>
      <c r="D120" s="24">
        <f>D121</f>
        <v>750</v>
      </c>
      <c r="E120" s="50"/>
    </row>
    <row r="121" spans="1:5" ht="19.5">
      <c r="A121" s="52"/>
      <c r="B121" s="10" t="s">
        <v>46</v>
      </c>
      <c r="C121" s="9" t="s">
        <v>115</v>
      </c>
      <c r="D121" s="24">
        <v>750</v>
      </c>
      <c r="E121" s="50"/>
    </row>
    <row r="122" spans="1:5" ht="48.75">
      <c r="A122" s="52"/>
      <c r="B122" s="18" t="s">
        <v>53</v>
      </c>
      <c r="C122" s="9" t="s">
        <v>114</v>
      </c>
      <c r="D122" s="24">
        <f>D123</f>
        <v>1673</v>
      </c>
      <c r="E122" s="51">
        <f>E123</f>
        <v>1673</v>
      </c>
    </row>
    <row r="123" spans="1:5" ht="19.5">
      <c r="A123" s="52"/>
      <c r="B123" s="10" t="s">
        <v>46</v>
      </c>
      <c r="C123" s="9" t="s">
        <v>113</v>
      </c>
      <c r="D123" s="24">
        <v>1673</v>
      </c>
      <c r="E123" s="51">
        <v>1673</v>
      </c>
    </row>
    <row r="124" spans="1:5" ht="12.75">
      <c r="A124" s="52"/>
      <c r="B124" s="10"/>
      <c r="C124" s="9" t="s">
        <v>116</v>
      </c>
      <c r="D124" s="24">
        <f>D125</f>
        <v>500</v>
      </c>
      <c r="E124" s="51"/>
    </row>
    <row r="125" spans="1:5" ht="12.75">
      <c r="A125" s="52"/>
      <c r="B125" s="10" t="s">
        <v>49</v>
      </c>
      <c r="C125" s="9" t="s">
        <v>119</v>
      </c>
      <c r="D125" s="24">
        <v>500</v>
      </c>
      <c r="E125" s="51"/>
    </row>
    <row r="126" spans="1:5" ht="39">
      <c r="A126" s="52"/>
      <c r="B126" s="10" t="s">
        <v>156</v>
      </c>
      <c r="C126" s="9" t="s">
        <v>120</v>
      </c>
      <c r="D126" s="24">
        <f>D127</f>
        <v>3100</v>
      </c>
      <c r="E126" s="50"/>
    </row>
    <row r="127" spans="1:5" ht="12.75">
      <c r="A127" s="52"/>
      <c r="B127" s="10" t="s">
        <v>49</v>
      </c>
      <c r="C127" s="9" t="s">
        <v>121</v>
      </c>
      <c r="D127" s="24">
        <v>3100</v>
      </c>
      <c r="E127" s="50"/>
    </row>
    <row r="128" spans="1:5" ht="12.75">
      <c r="A128" s="52"/>
      <c r="B128" s="10"/>
      <c r="C128" s="9"/>
      <c r="D128" s="24"/>
      <c r="E128" s="50"/>
    </row>
    <row r="129" spans="1:5" ht="39">
      <c r="A129" s="52"/>
      <c r="B129" s="10" t="s">
        <v>157</v>
      </c>
      <c r="C129" s="9" t="s">
        <v>57</v>
      </c>
      <c r="D129" s="24">
        <f>D130</f>
        <v>2130</v>
      </c>
      <c r="E129" s="51">
        <f>E130</f>
        <v>0</v>
      </c>
    </row>
    <row r="130" spans="1:5" ht="12.75">
      <c r="A130" s="52"/>
      <c r="B130" s="10" t="s">
        <v>49</v>
      </c>
      <c r="C130" s="9" t="s">
        <v>122</v>
      </c>
      <c r="D130" s="24">
        <v>2130</v>
      </c>
      <c r="E130" s="50"/>
    </row>
    <row r="131" spans="1:5" ht="12.75">
      <c r="A131" s="52"/>
      <c r="B131" s="10"/>
      <c r="C131" s="9"/>
      <c r="D131" s="24"/>
      <c r="E131" s="50"/>
    </row>
    <row r="132" spans="1:5" ht="12" customHeight="1">
      <c r="A132" s="52"/>
      <c r="B132" s="10" t="s">
        <v>158</v>
      </c>
      <c r="C132" s="9" t="s">
        <v>58</v>
      </c>
      <c r="D132" s="24">
        <f>D133</f>
        <v>200</v>
      </c>
      <c r="E132" s="50"/>
    </row>
    <row r="133" spans="1:5" ht="12.75">
      <c r="A133" s="52"/>
      <c r="B133" s="10" t="s">
        <v>49</v>
      </c>
      <c r="C133" s="9" t="s">
        <v>69</v>
      </c>
      <c r="D133" s="24">
        <v>200</v>
      </c>
      <c r="E133" s="50"/>
    </row>
    <row r="134" spans="1:5" ht="12.75">
      <c r="A134" s="52"/>
      <c r="B134" s="10"/>
      <c r="C134" s="11"/>
      <c r="D134" s="24"/>
      <c r="E134" s="50"/>
    </row>
    <row r="135" spans="1:5" ht="39">
      <c r="A135" s="52"/>
      <c r="B135" s="10" t="s">
        <v>167</v>
      </c>
      <c r="C135" s="9" t="s">
        <v>59</v>
      </c>
      <c r="D135" s="24">
        <f>D136</f>
        <v>2352.8</v>
      </c>
      <c r="E135" s="51">
        <f>E136</f>
        <v>0</v>
      </c>
    </row>
    <row r="136" spans="1:5" ht="12.75">
      <c r="A136" s="52"/>
      <c r="B136" s="10" t="s">
        <v>49</v>
      </c>
      <c r="C136" s="9" t="s">
        <v>70</v>
      </c>
      <c r="D136" s="24">
        <v>2352.8</v>
      </c>
      <c r="E136" s="50"/>
    </row>
    <row r="137" spans="1:5" ht="12.75">
      <c r="A137" s="52"/>
      <c r="B137" s="19"/>
      <c r="C137" s="11"/>
      <c r="D137" s="13"/>
      <c r="E137" s="43"/>
    </row>
    <row r="138" spans="1:5" ht="10.5" customHeight="1">
      <c r="A138" s="52"/>
      <c r="B138" s="7" t="s">
        <v>23</v>
      </c>
      <c r="C138" s="8" t="s">
        <v>24</v>
      </c>
      <c r="D138" s="12">
        <f>D139+D146+D150+D144</f>
        <v>8508.96</v>
      </c>
      <c r="E138" s="50"/>
    </row>
    <row r="139" spans="1:5" ht="29.25">
      <c r="A139" s="52"/>
      <c r="B139" s="19" t="s">
        <v>159</v>
      </c>
      <c r="C139" s="11" t="s">
        <v>127</v>
      </c>
      <c r="D139" s="13">
        <f>D140+D142</f>
        <v>8017.799999999999</v>
      </c>
      <c r="E139" s="50"/>
    </row>
    <row r="140" spans="1:5" ht="39">
      <c r="A140" s="52"/>
      <c r="B140" s="19" t="s">
        <v>160</v>
      </c>
      <c r="C140" s="11" t="s">
        <v>126</v>
      </c>
      <c r="D140" s="13">
        <f>D141</f>
        <v>7267.03</v>
      </c>
      <c r="E140" s="50"/>
    </row>
    <row r="141" spans="1:5" ht="12.75">
      <c r="A141" s="52"/>
      <c r="B141" s="10" t="s">
        <v>49</v>
      </c>
      <c r="C141" s="11" t="s">
        <v>125</v>
      </c>
      <c r="D141" s="13">
        <v>7267.03</v>
      </c>
      <c r="E141" s="50"/>
    </row>
    <row r="142" spans="1:5" ht="39">
      <c r="A142" s="52"/>
      <c r="B142" s="19" t="s">
        <v>161</v>
      </c>
      <c r="C142" s="11" t="s">
        <v>124</v>
      </c>
      <c r="D142" s="13">
        <f>D143</f>
        <v>750.77</v>
      </c>
      <c r="E142" s="50"/>
    </row>
    <row r="143" spans="1:5" ht="12.75">
      <c r="A143" s="52"/>
      <c r="B143" s="10" t="s">
        <v>49</v>
      </c>
      <c r="C143" s="11" t="s">
        <v>123</v>
      </c>
      <c r="D143" s="13">
        <v>750.77</v>
      </c>
      <c r="E143" s="50"/>
    </row>
    <row r="144" spans="1:5" ht="68.25">
      <c r="A144" s="52"/>
      <c r="B144" s="10" t="s">
        <v>249</v>
      </c>
      <c r="C144" s="11" t="s">
        <v>250</v>
      </c>
      <c r="D144" s="13">
        <f>D145</f>
        <v>91.16</v>
      </c>
      <c r="E144" s="50"/>
    </row>
    <row r="145" spans="1:5" ht="12.75">
      <c r="A145" s="52"/>
      <c r="B145" s="10" t="s">
        <v>86</v>
      </c>
      <c r="C145" s="11" t="s">
        <v>252</v>
      </c>
      <c r="D145" s="13">
        <v>91.16</v>
      </c>
      <c r="E145" s="43"/>
    </row>
    <row r="146" spans="1:5" ht="58.5">
      <c r="A146" s="52"/>
      <c r="B146" s="19" t="s">
        <v>162</v>
      </c>
      <c r="C146" s="11" t="s">
        <v>128</v>
      </c>
      <c r="D146" s="13">
        <f>D147</f>
        <v>400</v>
      </c>
      <c r="E146" s="43"/>
    </row>
    <row r="147" spans="1:5" ht="58.5">
      <c r="A147" s="52"/>
      <c r="B147" s="19" t="s">
        <v>163</v>
      </c>
      <c r="C147" s="11" t="s">
        <v>128</v>
      </c>
      <c r="D147" s="13">
        <f>D148</f>
        <v>400</v>
      </c>
      <c r="E147" s="43"/>
    </row>
    <row r="148" spans="1:5" ht="12.75">
      <c r="A148" s="52"/>
      <c r="B148" s="10" t="s">
        <v>49</v>
      </c>
      <c r="C148" s="11" t="s">
        <v>129</v>
      </c>
      <c r="D148" s="13">
        <v>400</v>
      </c>
      <c r="E148" s="43"/>
    </row>
    <row r="149" spans="1:5" ht="12.75">
      <c r="A149" s="52"/>
      <c r="B149" s="10"/>
      <c r="C149" s="11"/>
      <c r="D149" s="13"/>
      <c r="E149" s="43"/>
    </row>
    <row r="150" spans="1:5" ht="48.75">
      <c r="A150" s="52"/>
      <c r="B150" s="10" t="s">
        <v>164</v>
      </c>
      <c r="C150" s="11" t="s">
        <v>131</v>
      </c>
      <c r="D150" s="13">
        <f>D151</f>
        <v>0</v>
      </c>
      <c r="E150" s="43"/>
    </row>
    <row r="151" spans="1:5" ht="48.75">
      <c r="A151" s="52"/>
      <c r="B151" s="10" t="s">
        <v>164</v>
      </c>
      <c r="C151" s="11" t="s">
        <v>131</v>
      </c>
      <c r="D151" s="13">
        <f>D152</f>
        <v>0</v>
      </c>
      <c r="E151" s="43"/>
    </row>
    <row r="152" spans="1:5" ht="12.75">
      <c r="A152" s="52"/>
      <c r="B152" s="10" t="s">
        <v>49</v>
      </c>
      <c r="C152" s="11" t="s">
        <v>130</v>
      </c>
      <c r="D152" s="13"/>
      <c r="E152" s="43"/>
    </row>
    <row r="153" spans="1:5" ht="12.75">
      <c r="A153" s="52"/>
      <c r="B153" s="7" t="s">
        <v>13</v>
      </c>
      <c r="C153" s="8" t="s">
        <v>33</v>
      </c>
      <c r="D153" s="12">
        <f>D154</f>
        <v>540</v>
      </c>
      <c r="E153" s="43"/>
    </row>
    <row r="154" spans="1:5" ht="39">
      <c r="A154" s="52"/>
      <c r="B154" s="19" t="s">
        <v>165</v>
      </c>
      <c r="C154" s="11" t="s">
        <v>83</v>
      </c>
      <c r="D154" s="13">
        <f>D155</f>
        <v>540</v>
      </c>
      <c r="E154" s="43"/>
    </row>
    <row r="155" spans="1:5" ht="39">
      <c r="A155" s="52"/>
      <c r="B155" s="19" t="s">
        <v>165</v>
      </c>
      <c r="C155" s="11" t="s">
        <v>83</v>
      </c>
      <c r="D155" s="13">
        <f>D156</f>
        <v>540</v>
      </c>
      <c r="E155" s="43"/>
    </row>
    <row r="156" spans="1:5" ht="12.75">
      <c r="A156" s="52"/>
      <c r="B156" s="10" t="s">
        <v>49</v>
      </c>
      <c r="C156" s="11" t="s">
        <v>84</v>
      </c>
      <c r="D156" s="13">
        <v>540</v>
      </c>
      <c r="E156" s="43"/>
    </row>
    <row r="157" spans="1:5" ht="12.75">
      <c r="A157" s="52"/>
      <c r="B157" s="10"/>
      <c r="C157" s="9"/>
      <c r="D157" s="13"/>
      <c r="E157" s="43"/>
    </row>
    <row r="158" spans="1:5" ht="12.75">
      <c r="A158" s="52"/>
      <c r="B158" s="7" t="s">
        <v>20</v>
      </c>
      <c r="C158" s="8" t="s">
        <v>32</v>
      </c>
      <c r="D158" s="12">
        <f>D159+D162</f>
        <v>60</v>
      </c>
      <c r="E158" s="43"/>
    </row>
    <row r="159" spans="1:5" ht="45.75">
      <c r="A159" s="52"/>
      <c r="B159" s="56" t="s">
        <v>132</v>
      </c>
      <c r="C159" s="9" t="s">
        <v>136</v>
      </c>
      <c r="D159" s="13">
        <f>D160</f>
        <v>60</v>
      </c>
      <c r="E159" s="43"/>
    </row>
    <row r="160" spans="1:5" ht="40.5" customHeight="1">
      <c r="A160" s="52"/>
      <c r="B160" s="10" t="s">
        <v>133</v>
      </c>
      <c r="C160" s="11" t="s">
        <v>82</v>
      </c>
      <c r="D160" s="13">
        <f>D161</f>
        <v>60</v>
      </c>
      <c r="E160" s="43"/>
    </row>
    <row r="161" spans="1:5" ht="19.5">
      <c r="A161" s="52"/>
      <c r="B161" s="10" t="s">
        <v>85</v>
      </c>
      <c r="C161" s="11" t="s">
        <v>256</v>
      </c>
      <c r="D161" s="13">
        <v>60</v>
      </c>
      <c r="E161" s="43"/>
    </row>
    <row r="162" spans="1:5" ht="12.75">
      <c r="A162" s="55"/>
      <c r="B162" s="19"/>
      <c r="C162" s="9"/>
      <c r="D162" s="13"/>
      <c r="E162" s="43"/>
    </row>
    <row r="163" spans="1:5" ht="12.75">
      <c r="A163" s="55"/>
      <c r="B163" s="10"/>
      <c r="C163" s="9"/>
      <c r="D163" s="13"/>
      <c r="E163" s="43"/>
    </row>
    <row r="164" spans="1:5" ht="12.75">
      <c r="A164" s="55"/>
      <c r="B164" s="10"/>
      <c r="C164" s="9"/>
      <c r="D164" s="13"/>
      <c r="E164" s="43"/>
    </row>
    <row r="165" spans="1:5" ht="12.75">
      <c r="A165" s="52"/>
      <c r="B165" s="10"/>
      <c r="C165" s="9"/>
      <c r="D165" s="24"/>
      <c r="E165" s="43"/>
    </row>
    <row r="166" spans="1:5" ht="13.5" thickBot="1">
      <c r="A166" s="52"/>
      <c r="B166" s="10"/>
      <c r="C166" s="9"/>
      <c r="D166" s="24"/>
      <c r="E166" s="43"/>
    </row>
    <row r="167" spans="1:5" s="3" customFormat="1" ht="13.5" thickBot="1">
      <c r="A167" s="26"/>
      <c r="B167" s="25" t="s">
        <v>35</v>
      </c>
      <c r="C167" s="27"/>
      <c r="D167" s="28">
        <f>D5</f>
        <v>46475.36</v>
      </c>
      <c r="E167" s="28">
        <f>E5</f>
        <v>1859.2</v>
      </c>
    </row>
    <row r="168" spans="1:5" s="3" customFormat="1" ht="12.75">
      <c r="A168" s="20"/>
      <c r="B168" s="21"/>
      <c r="C168" s="20"/>
      <c r="D168" s="20"/>
      <c r="E168" s="20"/>
    </row>
    <row r="169" spans="1:5" s="3" customFormat="1" ht="12.75">
      <c r="A169" s="20"/>
      <c r="B169" s="21"/>
      <c r="C169" s="20"/>
      <c r="D169" s="20"/>
      <c r="E169" s="20"/>
    </row>
    <row r="170" spans="1:5" s="3" customFormat="1" ht="12.75">
      <c r="A170" s="20"/>
      <c r="B170" s="21"/>
      <c r="C170" s="20"/>
      <c r="D170" s="20"/>
      <c r="E170" s="20"/>
    </row>
    <row r="171" spans="1:5" s="3" customFormat="1" ht="12.75">
      <c r="A171" s="20"/>
      <c r="B171" s="21"/>
      <c r="C171" s="20"/>
      <c r="D171" s="20"/>
      <c r="E171" s="20"/>
    </row>
    <row r="172" spans="1:5" s="3" customFormat="1" ht="12.75">
      <c r="A172" s="20"/>
      <c r="B172" s="21"/>
      <c r="C172" s="20"/>
      <c r="D172" s="20"/>
      <c r="E172" s="20"/>
    </row>
    <row r="173" spans="1:5" s="3" customFormat="1" ht="12.75">
      <c r="A173" s="20"/>
      <c r="B173" s="21"/>
      <c r="C173" s="20"/>
      <c r="D173" s="20"/>
      <c r="E173" s="20"/>
    </row>
    <row r="174" spans="1:5" s="3" customFormat="1" ht="12.75">
      <c r="A174" s="20"/>
      <c r="B174" s="21"/>
      <c r="C174" s="20"/>
      <c r="D174" s="20"/>
      <c r="E174" s="20"/>
    </row>
    <row r="175" spans="1:5" s="3" customFormat="1" ht="12.75">
      <c r="A175" s="20"/>
      <c r="B175" s="21"/>
      <c r="C175" s="20"/>
      <c r="D175" s="20"/>
      <c r="E175" s="20"/>
    </row>
    <row r="176" spans="1:5" s="3" customFormat="1" ht="12.75">
      <c r="A176" s="20"/>
      <c r="B176" s="21"/>
      <c r="C176" s="20"/>
      <c r="D176" s="20"/>
      <c r="E176" s="20"/>
    </row>
    <row r="177" spans="1:5" s="3" customFormat="1" ht="12.75">
      <c r="A177" s="20"/>
      <c r="B177" s="21"/>
      <c r="C177" s="20"/>
      <c r="D177" s="20"/>
      <c r="E177" s="20"/>
    </row>
    <row r="178" spans="1:5" s="3" customFormat="1" ht="12.75">
      <c r="A178" s="20"/>
      <c r="B178" s="21"/>
      <c r="C178" s="20"/>
      <c r="D178" s="20"/>
      <c r="E178" s="20"/>
    </row>
    <row r="179" spans="1:5" s="3" customFormat="1" ht="12.75">
      <c r="A179" s="20"/>
      <c r="B179" s="21"/>
      <c r="C179" s="20"/>
      <c r="D179" s="20"/>
      <c r="E179" s="20"/>
    </row>
    <row r="180" spans="1:5" s="3" customFormat="1" ht="12.75">
      <c r="A180" s="20"/>
      <c r="B180" s="21"/>
      <c r="C180" s="20"/>
      <c r="D180" s="20"/>
      <c r="E180" s="20"/>
    </row>
    <row r="181" spans="1:5" s="3" customFormat="1" ht="12.75">
      <c r="A181" s="20"/>
      <c r="B181" s="21"/>
      <c r="C181" s="20"/>
      <c r="D181" s="20"/>
      <c r="E181" s="20"/>
    </row>
    <row r="182" spans="1:5" s="3" customFormat="1" ht="12.75">
      <c r="A182" s="20"/>
      <c r="B182" s="21"/>
      <c r="C182" s="20"/>
      <c r="D182" s="20"/>
      <c r="E182" s="20"/>
    </row>
    <row r="183" spans="1:5" s="3" customFormat="1" ht="12.75">
      <c r="A183" s="20"/>
      <c r="B183" s="21"/>
      <c r="C183" s="20"/>
      <c r="D183" s="20"/>
      <c r="E183" s="20"/>
    </row>
    <row r="184" spans="1:5" s="3" customFormat="1" ht="12.75">
      <c r="A184" s="20"/>
      <c r="B184" s="21"/>
      <c r="C184" s="20"/>
      <c r="D184" s="20"/>
      <c r="E184" s="20"/>
    </row>
    <row r="185" spans="1:5" s="3" customFormat="1" ht="12.75">
      <c r="A185" s="20"/>
      <c r="B185" s="21"/>
      <c r="C185" s="20"/>
      <c r="D185" s="20"/>
      <c r="E185" s="20"/>
    </row>
    <row r="186" spans="1:5" s="3" customFormat="1" ht="12.75">
      <c r="A186" s="20"/>
      <c r="B186" s="21"/>
      <c r="C186" s="20"/>
      <c r="D186" s="20"/>
      <c r="E186" s="20"/>
    </row>
    <row r="187" spans="1:5" s="3" customFormat="1" ht="12.75">
      <c r="A187" s="20"/>
      <c r="B187" s="21"/>
      <c r="C187" s="20"/>
      <c r="D187" s="20"/>
      <c r="E187" s="20"/>
    </row>
    <row r="188" spans="1:5" s="3" customFormat="1" ht="12.75">
      <c r="A188" s="20"/>
      <c r="B188" s="21"/>
      <c r="C188" s="20"/>
      <c r="D188" s="20"/>
      <c r="E188" s="20"/>
    </row>
    <row r="189" s="3" customFormat="1" ht="12.75">
      <c r="B189" s="4"/>
    </row>
    <row r="190" s="3" customFormat="1" ht="12.75">
      <c r="B190" s="4"/>
    </row>
    <row r="191" s="3" customFormat="1" ht="12.75">
      <c r="B191" s="4"/>
    </row>
    <row r="192" s="3" customFormat="1" ht="12.75">
      <c r="B192" s="4"/>
    </row>
    <row r="193" s="3" customFormat="1" ht="12.75">
      <c r="B193" s="4"/>
    </row>
    <row r="194" s="3" customFormat="1" ht="12.75">
      <c r="B194" s="4"/>
    </row>
  </sheetData>
  <sheetProtection/>
  <mergeCells count="6">
    <mergeCell ref="C1:E1"/>
    <mergeCell ref="A2:E2"/>
    <mergeCell ref="A3:A4"/>
    <mergeCell ref="B3:B4"/>
    <mergeCell ref="C3:C4"/>
    <mergeCell ref="D3:E3"/>
  </mergeCells>
  <printOptions/>
  <pageMargins left="0.5905511811023623" right="0.5905511811023623" top="0.48" bottom="0.24" header="0.51" footer="0.1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F5" sqref="F5:G167"/>
    </sheetView>
  </sheetViews>
  <sheetFormatPr defaultColWidth="9.00390625" defaultRowHeight="12.75"/>
  <cols>
    <col min="2" max="2" width="29.875" style="0" customWidth="1"/>
    <col min="3" max="3" width="17.875" style="0" customWidth="1"/>
  </cols>
  <sheetData>
    <row r="1" spans="3:7" ht="73.5" customHeight="1">
      <c r="C1" s="134" t="s">
        <v>268</v>
      </c>
      <c r="D1" s="134"/>
      <c r="E1" s="134"/>
      <c r="F1" s="134"/>
      <c r="G1" s="134"/>
    </row>
    <row r="2" spans="1:7" ht="51" customHeight="1" thickBot="1">
      <c r="A2" s="149" t="s">
        <v>262</v>
      </c>
      <c r="B2" s="149"/>
      <c r="C2" s="149"/>
      <c r="D2" s="149"/>
      <c r="E2" s="149"/>
      <c r="F2" s="5"/>
      <c r="G2" s="5"/>
    </row>
    <row r="3" spans="1:7" ht="12.75">
      <c r="A3" s="150" t="s">
        <v>3</v>
      </c>
      <c r="B3" s="152" t="s">
        <v>0</v>
      </c>
      <c r="C3" s="153" t="s">
        <v>18</v>
      </c>
      <c r="D3" s="147" t="s">
        <v>1</v>
      </c>
      <c r="E3" s="147"/>
      <c r="F3" s="147" t="s">
        <v>1</v>
      </c>
      <c r="G3" s="148"/>
    </row>
    <row r="4" spans="1:7" ht="49.5" thickBot="1">
      <c r="A4" s="151"/>
      <c r="B4" s="139"/>
      <c r="C4" s="143"/>
      <c r="D4" s="6" t="s">
        <v>2</v>
      </c>
      <c r="E4" s="6" t="s">
        <v>21</v>
      </c>
      <c r="F4" s="6" t="s">
        <v>2</v>
      </c>
      <c r="G4" s="41" t="s">
        <v>21</v>
      </c>
    </row>
    <row r="5" spans="1:7" ht="24" customHeight="1" thickBot="1">
      <c r="A5" s="62">
        <v>262</v>
      </c>
      <c r="B5" s="63" t="s">
        <v>22</v>
      </c>
      <c r="C5" s="64"/>
      <c r="D5" s="65">
        <v>41027.94</v>
      </c>
      <c r="E5" s="66">
        <v>1859.2</v>
      </c>
      <c r="F5" s="65">
        <v>41027.94</v>
      </c>
      <c r="G5" s="66">
        <v>1859.2</v>
      </c>
    </row>
    <row r="6" spans="1:7" ht="31.5" customHeight="1">
      <c r="A6" s="52"/>
      <c r="B6" s="56" t="s">
        <v>5</v>
      </c>
      <c r="C6" s="57" t="s">
        <v>4</v>
      </c>
      <c r="D6" s="60">
        <v>1374.01</v>
      </c>
      <c r="E6" s="61"/>
      <c r="F6" s="60">
        <v>1374.01</v>
      </c>
      <c r="G6" s="61"/>
    </row>
    <row r="7" spans="1:7" ht="67.5" customHeight="1">
      <c r="A7" s="52"/>
      <c r="B7" s="56" t="s">
        <v>132</v>
      </c>
      <c r="C7" s="9" t="s">
        <v>138</v>
      </c>
      <c r="D7" s="13">
        <v>1374.01</v>
      </c>
      <c r="E7" s="43"/>
      <c r="F7" s="13">
        <v>1374.01</v>
      </c>
      <c r="G7" s="43"/>
    </row>
    <row r="8" spans="1:7" ht="62.25" customHeight="1">
      <c r="A8" s="52"/>
      <c r="B8" s="10" t="s">
        <v>133</v>
      </c>
      <c r="C8" s="9" t="s">
        <v>72</v>
      </c>
      <c r="D8" s="13">
        <v>1374.01</v>
      </c>
      <c r="E8" s="43"/>
      <c r="F8" s="13">
        <v>1374.01</v>
      </c>
      <c r="G8" s="43"/>
    </row>
    <row r="9" spans="1:7" ht="24.75" customHeight="1">
      <c r="A9" s="52"/>
      <c r="B9" s="10" t="s">
        <v>44</v>
      </c>
      <c r="C9" s="9" t="s">
        <v>72</v>
      </c>
      <c r="D9" s="13">
        <v>1374.01</v>
      </c>
      <c r="E9" s="43"/>
      <c r="F9" s="13">
        <v>1374.01</v>
      </c>
      <c r="G9" s="43"/>
    </row>
    <row r="10" spans="1:7" ht="28.5" customHeight="1">
      <c r="A10" s="52"/>
      <c r="B10" s="10" t="s">
        <v>45</v>
      </c>
      <c r="C10" s="9" t="s">
        <v>73</v>
      </c>
      <c r="D10" s="13">
        <v>1374.01</v>
      </c>
      <c r="E10" s="43"/>
      <c r="F10" s="13">
        <v>1374.01</v>
      </c>
      <c r="G10" s="43"/>
    </row>
    <row r="11" spans="1:7" ht="50.25" customHeight="1">
      <c r="A11" s="52"/>
      <c r="B11" s="7" t="s">
        <v>6</v>
      </c>
      <c r="C11" s="8" t="s">
        <v>9</v>
      </c>
      <c r="D11" s="12">
        <v>734.8</v>
      </c>
      <c r="E11" s="43"/>
      <c r="F11" s="12">
        <v>734.8</v>
      </c>
      <c r="G11" s="43"/>
    </row>
    <row r="12" spans="1:7" ht="69" customHeight="1">
      <c r="A12" s="52"/>
      <c r="B12" s="56" t="s">
        <v>132</v>
      </c>
      <c r="C12" s="9" t="s">
        <v>139</v>
      </c>
      <c r="D12" s="13">
        <v>734.8</v>
      </c>
      <c r="E12" s="43"/>
      <c r="F12" s="13">
        <v>734.8</v>
      </c>
      <c r="G12" s="43"/>
    </row>
    <row r="13" spans="1:7" ht="61.5" customHeight="1">
      <c r="A13" s="52"/>
      <c r="B13" s="10" t="s">
        <v>133</v>
      </c>
      <c r="C13" s="9" t="s">
        <v>74</v>
      </c>
      <c r="D13" s="13">
        <v>734.8</v>
      </c>
      <c r="E13" s="43"/>
      <c r="F13" s="13">
        <v>734.8</v>
      </c>
      <c r="G13" s="43"/>
    </row>
    <row r="14" spans="1:7" ht="24.75" customHeight="1">
      <c r="A14" s="52"/>
      <c r="B14" s="10" t="s">
        <v>44</v>
      </c>
      <c r="C14" s="9" t="s">
        <v>74</v>
      </c>
      <c r="D14" s="13">
        <v>734.8</v>
      </c>
      <c r="E14" s="43"/>
      <c r="F14" s="13">
        <v>734.8</v>
      </c>
      <c r="G14" s="43"/>
    </row>
    <row r="15" spans="1:7" ht="20.25" customHeight="1">
      <c r="A15" s="52"/>
      <c r="B15" s="10" t="s">
        <v>45</v>
      </c>
      <c r="C15" s="9" t="s">
        <v>75</v>
      </c>
      <c r="D15" s="13">
        <v>734.8</v>
      </c>
      <c r="E15" s="43"/>
      <c r="F15" s="13">
        <v>734.8</v>
      </c>
      <c r="G15" s="43"/>
    </row>
    <row r="16" spans="1:7" ht="57" customHeight="1">
      <c r="A16" s="52"/>
      <c r="B16" s="7" t="s">
        <v>7</v>
      </c>
      <c r="C16" s="8" t="s">
        <v>14</v>
      </c>
      <c r="D16" s="12">
        <v>2195.59</v>
      </c>
      <c r="E16" s="44">
        <v>0</v>
      </c>
      <c r="F16" s="12">
        <v>2195.59</v>
      </c>
      <c r="G16" s="44">
        <v>0</v>
      </c>
    </row>
    <row r="17" spans="1:7" ht="9.75" customHeight="1" hidden="1">
      <c r="A17" s="52"/>
      <c r="B17" s="56" t="s">
        <v>132</v>
      </c>
      <c r="C17" s="9" t="s">
        <v>140</v>
      </c>
      <c r="D17" s="13">
        <v>2195.59</v>
      </c>
      <c r="E17" s="43">
        <v>0</v>
      </c>
      <c r="F17" s="13">
        <v>2195.59</v>
      </c>
      <c r="G17" s="43">
        <v>0</v>
      </c>
    </row>
    <row r="18" spans="1:7" ht="11.25" customHeight="1" hidden="1">
      <c r="A18" s="52"/>
      <c r="B18" s="10" t="s">
        <v>133</v>
      </c>
      <c r="C18" s="9" t="s">
        <v>79</v>
      </c>
      <c r="D18" s="13">
        <v>2195.59</v>
      </c>
      <c r="E18" s="43">
        <v>0</v>
      </c>
      <c r="F18" s="13">
        <v>2195.59</v>
      </c>
      <c r="G18" s="43">
        <v>0</v>
      </c>
    </row>
    <row r="19" spans="1:7" ht="12.75" customHeight="1" hidden="1">
      <c r="A19" s="52"/>
      <c r="B19" s="10" t="s">
        <v>44</v>
      </c>
      <c r="C19" s="9" t="s">
        <v>79</v>
      </c>
      <c r="D19" s="13">
        <v>2195.59</v>
      </c>
      <c r="E19" s="43"/>
      <c r="F19" s="13">
        <v>2195.59</v>
      </c>
      <c r="G19" s="43"/>
    </row>
    <row r="20" spans="1:7" ht="21" customHeight="1" hidden="1">
      <c r="A20" s="52"/>
      <c r="B20" s="10" t="s">
        <v>45</v>
      </c>
      <c r="C20" s="9" t="s">
        <v>78</v>
      </c>
      <c r="D20" s="13">
        <v>2026.09</v>
      </c>
      <c r="E20" s="43"/>
      <c r="F20" s="13">
        <v>2026.09</v>
      </c>
      <c r="G20" s="43"/>
    </row>
    <row r="21" spans="1:7" ht="29.25" customHeight="1" hidden="1">
      <c r="A21" s="52"/>
      <c r="B21" s="10" t="s">
        <v>46</v>
      </c>
      <c r="C21" s="9" t="s">
        <v>77</v>
      </c>
      <c r="D21" s="13">
        <v>148.5</v>
      </c>
      <c r="E21" s="43"/>
      <c r="F21" s="13">
        <v>148.5</v>
      </c>
      <c r="G21" s="43"/>
    </row>
    <row r="22" spans="1:7" ht="12.75" customHeight="1" hidden="1">
      <c r="A22" s="52"/>
      <c r="B22" s="10" t="s">
        <v>68</v>
      </c>
      <c r="C22" s="9" t="s">
        <v>76</v>
      </c>
      <c r="D22" s="13">
        <v>21</v>
      </c>
      <c r="E22" s="43"/>
      <c r="F22" s="13">
        <v>21</v>
      </c>
      <c r="G22" s="43"/>
    </row>
    <row r="23" spans="1:7" ht="12.75" customHeight="1" hidden="1">
      <c r="A23" s="52"/>
      <c r="B23" s="77"/>
      <c r="C23" s="77"/>
      <c r="D23" s="77"/>
      <c r="E23" s="43"/>
      <c r="F23" s="77"/>
      <c r="G23" s="43"/>
    </row>
    <row r="24" spans="1:7" ht="12.75">
      <c r="A24" s="52"/>
      <c r="B24" s="77"/>
      <c r="C24" s="77"/>
      <c r="D24" s="77"/>
      <c r="E24" s="43">
        <v>0</v>
      </c>
      <c r="F24" s="77"/>
      <c r="G24" s="43">
        <v>0</v>
      </c>
    </row>
    <row r="25" spans="1:7" ht="12.75">
      <c r="A25" s="52"/>
      <c r="B25" s="7" t="s">
        <v>8</v>
      </c>
      <c r="C25" s="8" t="s">
        <v>34</v>
      </c>
      <c r="D25" s="12">
        <v>190</v>
      </c>
      <c r="E25" s="44"/>
      <c r="F25" s="12">
        <v>190</v>
      </c>
      <c r="G25" s="44"/>
    </row>
    <row r="26" spans="1:7" ht="69.75" customHeight="1">
      <c r="A26" s="52"/>
      <c r="B26" s="56" t="s">
        <v>236</v>
      </c>
      <c r="C26" s="9" t="s">
        <v>237</v>
      </c>
      <c r="D26" s="13">
        <v>190</v>
      </c>
      <c r="E26" s="43"/>
      <c r="F26" s="13">
        <v>190</v>
      </c>
      <c r="G26" s="43"/>
    </row>
    <row r="27" spans="1:7" ht="65.25" customHeight="1">
      <c r="A27" s="52"/>
      <c r="B27" s="124" t="s">
        <v>243</v>
      </c>
      <c r="C27" s="9" t="s">
        <v>231</v>
      </c>
      <c r="D27" s="13">
        <v>190</v>
      </c>
      <c r="E27" s="43"/>
      <c r="F27" s="13">
        <v>190</v>
      </c>
      <c r="G27" s="43"/>
    </row>
    <row r="28" spans="1:7" ht="35.25" customHeight="1">
      <c r="A28" s="52"/>
      <c r="B28" s="10" t="s">
        <v>47</v>
      </c>
      <c r="C28" s="9" t="s">
        <v>231</v>
      </c>
      <c r="D28" s="13">
        <v>190</v>
      </c>
      <c r="E28" s="43"/>
      <c r="F28" s="13">
        <v>190</v>
      </c>
      <c r="G28" s="43"/>
    </row>
    <row r="29" spans="1:7" ht="15" customHeight="1">
      <c r="A29" s="52"/>
      <c r="B29" s="10" t="s">
        <v>48</v>
      </c>
      <c r="C29" s="9" t="s">
        <v>232</v>
      </c>
      <c r="D29" s="13">
        <v>190</v>
      </c>
      <c r="E29" s="43"/>
      <c r="F29" s="13">
        <v>190</v>
      </c>
      <c r="G29" s="43"/>
    </row>
    <row r="30" spans="1:7" ht="6" customHeight="1">
      <c r="A30" s="52"/>
      <c r="B30" s="10"/>
      <c r="C30" s="9"/>
      <c r="D30" s="13"/>
      <c r="E30" s="43"/>
      <c r="F30" s="13"/>
      <c r="G30" s="43"/>
    </row>
    <row r="31" spans="1:7" ht="21" customHeight="1" hidden="1">
      <c r="A31" s="52"/>
      <c r="B31" s="10"/>
      <c r="C31" s="9"/>
      <c r="D31" s="13"/>
      <c r="E31" s="43"/>
      <c r="F31" s="13"/>
      <c r="G31" s="43"/>
    </row>
    <row r="32" spans="1:7" ht="21.75" customHeight="1">
      <c r="A32" s="52"/>
      <c r="B32" s="7" t="s">
        <v>36</v>
      </c>
      <c r="C32" s="8" t="s">
        <v>37</v>
      </c>
      <c r="D32" s="12">
        <v>15073</v>
      </c>
      <c r="E32" s="43"/>
      <c r="F32" s="12">
        <v>15073</v>
      </c>
      <c r="G32" s="43"/>
    </row>
    <row r="33" spans="1:7" ht="65.25" customHeight="1">
      <c r="A33" s="52"/>
      <c r="B33" s="56" t="s">
        <v>132</v>
      </c>
      <c r="C33" s="9" t="s">
        <v>141</v>
      </c>
      <c r="D33" s="13">
        <v>15073</v>
      </c>
      <c r="E33" s="43"/>
      <c r="F33" s="13">
        <v>15073</v>
      </c>
      <c r="G33" s="43"/>
    </row>
    <row r="34" spans="1:7" ht="50.25" customHeight="1">
      <c r="A34" s="52"/>
      <c r="B34" s="10" t="s">
        <v>143</v>
      </c>
      <c r="C34" s="9" t="s">
        <v>80</v>
      </c>
      <c r="D34" s="13">
        <v>14535</v>
      </c>
      <c r="E34" s="43"/>
      <c r="F34" s="13">
        <v>14535</v>
      </c>
      <c r="G34" s="43"/>
    </row>
    <row r="35" spans="1:7" ht="15" customHeight="1">
      <c r="A35" s="52"/>
      <c r="B35" s="10" t="s">
        <v>49</v>
      </c>
      <c r="C35" s="9" t="s">
        <v>81</v>
      </c>
      <c r="D35" s="13">
        <v>14535</v>
      </c>
      <c r="E35" s="43"/>
      <c r="F35" s="13">
        <v>14535</v>
      </c>
      <c r="G35" s="43"/>
    </row>
    <row r="36" spans="1:7" ht="49.5" customHeight="1">
      <c r="A36" s="52"/>
      <c r="B36" s="10" t="s">
        <v>179</v>
      </c>
      <c r="C36" s="9" t="s">
        <v>227</v>
      </c>
      <c r="D36" s="13">
        <v>350</v>
      </c>
      <c r="E36" s="43">
        <v>1</v>
      </c>
      <c r="F36" s="13">
        <v>350</v>
      </c>
      <c r="G36" s="43">
        <v>1</v>
      </c>
    </row>
    <row r="37" spans="1:7" ht="19.5" customHeight="1">
      <c r="A37" s="52"/>
      <c r="B37" s="10" t="s">
        <v>49</v>
      </c>
      <c r="C37" s="9" t="s">
        <v>228</v>
      </c>
      <c r="D37" s="13">
        <v>350</v>
      </c>
      <c r="E37" s="43"/>
      <c r="F37" s="13">
        <v>350</v>
      </c>
      <c r="G37" s="43"/>
    </row>
    <row r="38" spans="1:7" ht="16.5" customHeight="1">
      <c r="A38" s="52"/>
      <c r="B38" s="10" t="s">
        <v>143</v>
      </c>
      <c r="C38" s="9" t="s">
        <v>229</v>
      </c>
      <c r="D38" s="13">
        <v>75</v>
      </c>
      <c r="E38" s="43"/>
      <c r="F38" s="13">
        <v>75</v>
      </c>
      <c r="G38" s="43"/>
    </row>
    <row r="39" spans="1:7" ht="58.5" customHeight="1">
      <c r="A39" s="52"/>
      <c r="B39" s="10" t="s">
        <v>49</v>
      </c>
      <c r="C39" s="9" t="s">
        <v>230</v>
      </c>
      <c r="D39" s="13">
        <v>75</v>
      </c>
      <c r="E39" s="43"/>
      <c r="F39" s="13">
        <v>75</v>
      </c>
      <c r="G39" s="43"/>
    </row>
    <row r="40" spans="1:7" ht="12.75" customHeight="1">
      <c r="A40" s="52"/>
      <c r="B40" s="10" t="s">
        <v>56</v>
      </c>
      <c r="C40" s="9" t="s">
        <v>109</v>
      </c>
      <c r="D40" s="13"/>
      <c r="E40" s="43"/>
      <c r="F40" s="13"/>
      <c r="G40" s="43"/>
    </row>
    <row r="41" spans="1:7" ht="23.25" customHeight="1">
      <c r="A41" s="52"/>
      <c r="B41" s="7" t="s">
        <v>142</v>
      </c>
      <c r="C41" s="8" t="s">
        <v>235</v>
      </c>
      <c r="D41" s="12">
        <v>10</v>
      </c>
      <c r="E41" s="45"/>
      <c r="F41" s="12">
        <v>10</v>
      </c>
      <c r="G41" s="45"/>
    </row>
    <row r="42" spans="1:7" ht="63.75" customHeight="1">
      <c r="A42" s="52"/>
      <c r="B42" s="56" t="s">
        <v>49</v>
      </c>
      <c r="C42" s="9" t="s">
        <v>234</v>
      </c>
      <c r="D42" s="13">
        <v>10</v>
      </c>
      <c r="E42" s="46"/>
      <c r="F42" s="13">
        <v>10</v>
      </c>
      <c r="G42" s="46"/>
    </row>
    <row r="43" spans="1:7" ht="58.5" customHeight="1">
      <c r="A43" s="52"/>
      <c r="B43" s="124" t="s">
        <v>243</v>
      </c>
      <c r="C43" s="9" t="s">
        <v>233</v>
      </c>
      <c r="D43" s="15">
        <v>103</v>
      </c>
      <c r="E43" s="47"/>
      <c r="F43" s="15">
        <v>103</v>
      </c>
      <c r="G43" s="47"/>
    </row>
    <row r="44" spans="1:7" ht="12.75">
      <c r="A44" s="52"/>
      <c r="B44" s="10" t="s">
        <v>86</v>
      </c>
      <c r="C44" s="9" t="s">
        <v>251</v>
      </c>
      <c r="D44" s="15">
        <v>103</v>
      </c>
      <c r="E44" s="47"/>
      <c r="F44" s="15">
        <v>103</v>
      </c>
      <c r="G44" s="47"/>
    </row>
    <row r="45" spans="1:7" ht="21" customHeight="1">
      <c r="A45" s="52"/>
      <c r="B45" s="10" t="s">
        <v>10</v>
      </c>
      <c r="C45" s="9" t="s">
        <v>15</v>
      </c>
      <c r="D45" s="15">
        <v>186.2</v>
      </c>
      <c r="E45" s="47">
        <v>186.2</v>
      </c>
      <c r="F45" s="15">
        <v>186.2</v>
      </c>
      <c r="G45" s="47">
        <v>186.2</v>
      </c>
    </row>
    <row r="46" spans="1:7" ht="29.25" customHeight="1">
      <c r="A46" s="52"/>
      <c r="B46" s="124" t="s">
        <v>243</v>
      </c>
      <c r="C46" s="9" t="s">
        <v>238</v>
      </c>
      <c r="D46" s="15">
        <v>186.2</v>
      </c>
      <c r="E46" s="47">
        <v>186.2</v>
      </c>
      <c r="F46" s="15">
        <v>186.2</v>
      </c>
      <c r="G46" s="47">
        <v>186.2</v>
      </c>
    </row>
    <row r="47" spans="1:7" ht="9" customHeight="1">
      <c r="A47" s="52"/>
      <c r="B47" s="14" t="s">
        <v>236</v>
      </c>
      <c r="C47" s="9" t="s">
        <v>242</v>
      </c>
      <c r="D47" s="15">
        <v>186.2</v>
      </c>
      <c r="E47" s="43">
        <v>186.2</v>
      </c>
      <c r="F47" s="15">
        <v>186.2</v>
      </c>
      <c r="G47" s="43">
        <v>186.2</v>
      </c>
    </row>
    <row r="48" spans="1:7" ht="18.75" customHeight="1">
      <c r="A48" s="52"/>
      <c r="B48" s="14" t="s">
        <v>244</v>
      </c>
      <c r="C48" s="9" t="s">
        <v>241</v>
      </c>
      <c r="D48" s="15">
        <v>186.2</v>
      </c>
      <c r="E48" s="43">
        <v>186.2</v>
      </c>
      <c r="F48" s="15">
        <v>186.2</v>
      </c>
      <c r="G48" s="43">
        <v>186.2</v>
      </c>
    </row>
    <row r="49" spans="1:7" ht="20.25" customHeight="1">
      <c r="A49" s="52"/>
      <c r="B49" s="17" t="s">
        <v>45</v>
      </c>
      <c r="C49" s="8" t="s">
        <v>240</v>
      </c>
      <c r="D49" s="16">
        <v>180</v>
      </c>
      <c r="E49" s="44">
        <v>180</v>
      </c>
      <c r="F49" s="16">
        <v>180</v>
      </c>
      <c r="G49" s="44">
        <v>180</v>
      </c>
    </row>
    <row r="50" spans="1:7" ht="54.75" customHeight="1">
      <c r="A50" s="52"/>
      <c r="B50" s="10" t="s">
        <v>46</v>
      </c>
      <c r="C50" s="9" t="s">
        <v>239</v>
      </c>
      <c r="D50" s="15">
        <v>6.2</v>
      </c>
      <c r="E50" s="43">
        <v>6.2</v>
      </c>
      <c r="F50" s="15">
        <v>6.2</v>
      </c>
      <c r="G50" s="43">
        <v>6.2</v>
      </c>
    </row>
    <row r="51" spans="1:7" ht="58.5" customHeight="1">
      <c r="A51" s="52"/>
      <c r="B51" s="10"/>
      <c r="C51" s="9"/>
      <c r="D51" s="15"/>
      <c r="E51" s="43"/>
      <c r="F51" s="15"/>
      <c r="G51" s="43"/>
    </row>
    <row r="52" spans="1:7" ht="11.25" customHeight="1">
      <c r="A52" s="52"/>
      <c r="B52" s="10"/>
      <c r="C52" s="9"/>
      <c r="D52" s="15"/>
      <c r="E52" s="43"/>
      <c r="F52" s="15"/>
      <c r="G52" s="43"/>
    </row>
    <row r="53" spans="1:7" ht="18.75" customHeight="1">
      <c r="A53" s="52"/>
      <c r="B53" s="18" t="s">
        <v>25</v>
      </c>
      <c r="C53" s="9" t="s">
        <v>28</v>
      </c>
      <c r="D53" s="15">
        <v>100</v>
      </c>
      <c r="E53" s="43"/>
      <c r="F53" s="15">
        <v>100</v>
      </c>
      <c r="G53" s="43"/>
    </row>
    <row r="54" spans="1:7" ht="19.5" customHeight="1">
      <c r="A54" s="52"/>
      <c r="B54" s="17" t="s">
        <v>145</v>
      </c>
      <c r="C54" s="8" t="s">
        <v>50</v>
      </c>
      <c r="D54" s="16">
        <v>100</v>
      </c>
      <c r="E54" s="44"/>
      <c r="F54" s="16">
        <v>100</v>
      </c>
      <c r="G54" s="44"/>
    </row>
    <row r="55" spans="1:7" ht="49.5" customHeight="1">
      <c r="A55" s="52"/>
      <c r="B55" s="18" t="s">
        <v>144</v>
      </c>
      <c r="C55" s="9" t="s">
        <v>88</v>
      </c>
      <c r="D55" s="15">
        <v>100</v>
      </c>
      <c r="E55" s="43"/>
      <c r="F55" s="15">
        <v>100</v>
      </c>
      <c r="G55" s="43"/>
    </row>
    <row r="56" spans="1:7" ht="21" customHeight="1">
      <c r="A56" s="52"/>
      <c r="B56" s="10" t="s">
        <v>49</v>
      </c>
      <c r="C56" s="9" t="s">
        <v>87</v>
      </c>
      <c r="D56" s="15">
        <v>100</v>
      </c>
      <c r="E56" s="43"/>
      <c r="F56" s="15">
        <v>100</v>
      </c>
      <c r="G56" s="43"/>
    </row>
    <row r="57" spans="1:7" ht="24" customHeight="1">
      <c r="A57" s="52"/>
      <c r="B57" s="18"/>
      <c r="C57" s="9"/>
      <c r="D57" s="15"/>
      <c r="E57" s="43"/>
      <c r="F57" s="15"/>
      <c r="G57" s="43"/>
    </row>
    <row r="58" spans="1:7" ht="29.25" customHeight="1">
      <c r="A58" s="52"/>
      <c r="B58" s="10" t="s">
        <v>26</v>
      </c>
      <c r="C58" s="9" t="s">
        <v>29</v>
      </c>
      <c r="D58" s="15">
        <v>200</v>
      </c>
      <c r="E58" s="43"/>
      <c r="F58" s="15">
        <v>200</v>
      </c>
      <c r="G58" s="43"/>
    </row>
    <row r="59" spans="1:7" ht="17.25" customHeight="1">
      <c r="A59" s="52"/>
      <c r="B59" s="10" t="s">
        <v>145</v>
      </c>
      <c r="C59" s="9" t="s">
        <v>51</v>
      </c>
      <c r="D59" s="15">
        <v>200</v>
      </c>
      <c r="E59" s="43"/>
      <c r="F59" s="15">
        <v>200</v>
      </c>
      <c r="G59" s="43"/>
    </row>
    <row r="60" spans="1:7" ht="17.25" customHeight="1">
      <c r="A60" s="52"/>
      <c r="B60" s="18" t="s">
        <v>144</v>
      </c>
      <c r="C60" s="9" t="s">
        <v>89</v>
      </c>
      <c r="D60" s="15">
        <v>200</v>
      </c>
      <c r="E60" s="43"/>
      <c r="F60" s="15">
        <v>200</v>
      </c>
      <c r="G60" s="43"/>
    </row>
    <row r="61" spans="1:7" ht="20.25" customHeight="1">
      <c r="A61" s="52"/>
      <c r="B61" s="17" t="s">
        <v>52</v>
      </c>
      <c r="C61" s="8" t="s">
        <v>89</v>
      </c>
      <c r="D61" s="16">
        <v>176</v>
      </c>
      <c r="E61" s="44"/>
      <c r="F61" s="16">
        <v>176</v>
      </c>
      <c r="G61" s="44"/>
    </row>
    <row r="62" spans="1:7" ht="48.75" customHeight="1">
      <c r="A62" s="52"/>
      <c r="B62" s="18" t="s">
        <v>46</v>
      </c>
      <c r="C62" s="9" t="s">
        <v>90</v>
      </c>
      <c r="D62" s="15">
        <v>176</v>
      </c>
      <c r="E62" s="43"/>
      <c r="F62" s="15">
        <v>176</v>
      </c>
      <c r="G62" s="43"/>
    </row>
    <row r="63" spans="1:7" ht="52.5" customHeight="1">
      <c r="A63" s="52"/>
      <c r="B63" s="18" t="s">
        <v>49</v>
      </c>
      <c r="C63" s="9" t="s">
        <v>91</v>
      </c>
      <c r="D63" s="15">
        <v>24</v>
      </c>
      <c r="E63" s="43"/>
      <c r="F63" s="15">
        <v>24</v>
      </c>
      <c r="G63" s="43"/>
    </row>
    <row r="64" spans="1:7" ht="62.25" customHeight="1">
      <c r="A64" s="52"/>
      <c r="B64" s="10"/>
      <c r="C64" s="9"/>
      <c r="D64" s="15"/>
      <c r="E64" s="43"/>
      <c r="F64" s="15"/>
      <c r="G64" s="43"/>
    </row>
    <row r="65" spans="1:7" ht="48.75" customHeight="1">
      <c r="A65" s="52"/>
      <c r="B65" s="10" t="s">
        <v>27</v>
      </c>
      <c r="C65" s="9" t="s">
        <v>30</v>
      </c>
      <c r="D65" s="15">
        <v>406</v>
      </c>
      <c r="E65" s="43">
        <v>0</v>
      </c>
      <c r="F65" s="15">
        <v>406</v>
      </c>
      <c r="G65" s="43">
        <v>0</v>
      </c>
    </row>
    <row r="66" spans="1:7" ht="19.5" customHeight="1">
      <c r="A66" s="52"/>
      <c r="B66" s="18" t="s">
        <v>145</v>
      </c>
      <c r="C66" s="9" t="s">
        <v>92</v>
      </c>
      <c r="D66" s="15">
        <v>406</v>
      </c>
      <c r="E66" s="43"/>
      <c r="F66" s="15">
        <v>406</v>
      </c>
      <c r="G66" s="43"/>
    </row>
    <row r="67" spans="1:7" ht="19.5" customHeight="1">
      <c r="A67" s="52"/>
      <c r="B67" s="10" t="s">
        <v>145</v>
      </c>
      <c r="C67" s="9" t="s">
        <v>93</v>
      </c>
      <c r="D67" s="15">
        <v>406</v>
      </c>
      <c r="E67" s="43"/>
      <c r="F67" s="15">
        <v>406</v>
      </c>
      <c r="G67" s="43"/>
    </row>
    <row r="68" spans="1:7" ht="19.5" customHeight="1">
      <c r="A68" s="53"/>
      <c r="B68" s="125" t="s">
        <v>146</v>
      </c>
      <c r="C68" s="8" t="s">
        <v>94</v>
      </c>
      <c r="D68" s="23">
        <v>400</v>
      </c>
      <c r="E68" s="48"/>
      <c r="F68" s="23">
        <v>400</v>
      </c>
      <c r="G68" s="48"/>
    </row>
    <row r="69" spans="1:7" ht="62.25" customHeight="1">
      <c r="A69" s="53"/>
      <c r="B69" s="56" t="s">
        <v>71</v>
      </c>
      <c r="C69" s="9" t="s">
        <v>175</v>
      </c>
      <c r="D69" s="31">
        <v>400</v>
      </c>
      <c r="E69" s="48"/>
      <c r="F69" s="31">
        <v>400</v>
      </c>
      <c r="G69" s="48"/>
    </row>
    <row r="70" spans="1:7" ht="60.75" customHeight="1">
      <c r="A70" s="53"/>
      <c r="B70" s="10" t="s">
        <v>52</v>
      </c>
      <c r="C70" s="9" t="s">
        <v>176</v>
      </c>
      <c r="D70" s="31">
        <v>6</v>
      </c>
      <c r="E70" s="48"/>
      <c r="F70" s="31">
        <v>6</v>
      </c>
      <c r="G70" s="48"/>
    </row>
    <row r="71" spans="1:7" ht="19.5" customHeight="1">
      <c r="A71" s="54"/>
      <c r="B71" s="18" t="s">
        <v>46</v>
      </c>
      <c r="C71" s="9" t="s">
        <v>176</v>
      </c>
      <c r="D71" s="13">
        <v>6</v>
      </c>
      <c r="E71" s="43"/>
      <c r="F71" s="13">
        <v>6</v>
      </c>
      <c r="G71" s="43"/>
    </row>
    <row r="72" spans="1:7" ht="19.5" customHeight="1">
      <c r="A72" s="52"/>
      <c r="B72" s="10" t="s">
        <v>11</v>
      </c>
      <c r="C72" s="9" t="s">
        <v>16</v>
      </c>
      <c r="D72" s="13">
        <v>90</v>
      </c>
      <c r="E72" s="43"/>
      <c r="F72" s="13">
        <v>90</v>
      </c>
      <c r="G72" s="43"/>
    </row>
    <row r="73" spans="1:7" ht="6.75" customHeight="1">
      <c r="A73" s="52"/>
      <c r="B73" s="7" t="s">
        <v>132</v>
      </c>
      <c r="C73" s="8" t="s">
        <v>137</v>
      </c>
      <c r="D73" s="12">
        <v>90</v>
      </c>
      <c r="E73" s="44"/>
      <c r="F73" s="12">
        <v>90</v>
      </c>
      <c r="G73" s="44"/>
    </row>
    <row r="74" spans="1:7" ht="18.75" customHeight="1">
      <c r="A74" s="52"/>
      <c r="B74" s="7" t="s">
        <v>142</v>
      </c>
      <c r="C74" s="29" t="s">
        <v>134</v>
      </c>
      <c r="D74" s="22">
        <v>90</v>
      </c>
      <c r="E74" s="42"/>
      <c r="F74" s="22">
        <v>90</v>
      </c>
      <c r="G74" s="42"/>
    </row>
    <row r="75" spans="1:7" ht="57.75" customHeight="1">
      <c r="A75" s="52"/>
      <c r="B75" s="10" t="s">
        <v>52</v>
      </c>
      <c r="C75" s="9" t="s">
        <v>134</v>
      </c>
      <c r="D75" s="31">
        <v>90</v>
      </c>
      <c r="E75" s="49"/>
      <c r="F75" s="31">
        <v>90</v>
      </c>
      <c r="G75" s="49"/>
    </row>
    <row r="76" spans="1:7" ht="53.25" customHeight="1">
      <c r="A76" s="52"/>
      <c r="B76" s="10" t="s">
        <v>46</v>
      </c>
      <c r="C76" s="9" t="s">
        <v>135</v>
      </c>
      <c r="D76" s="31">
        <v>90</v>
      </c>
      <c r="E76" s="49"/>
      <c r="F76" s="31">
        <v>90</v>
      </c>
      <c r="G76" s="49"/>
    </row>
    <row r="77" spans="1:7" ht="39" customHeight="1">
      <c r="A77" s="52"/>
      <c r="B77" s="10"/>
      <c r="C77" s="9"/>
      <c r="D77" s="13"/>
      <c r="E77" s="46"/>
      <c r="F77" s="13"/>
      <c r="G77" s="46"/>
    </row>
    <row r="78" spans="1:7" ht="42.75" customHeight="1">
      <c r="A78" s="52"/>
      <c r="B78" s="10" t="s">
        <v>41</v>
      </c>
      <c r="C78" s="9" t="s">
        <v>39</v>
      </c>
      <c r="D78" s="13">
        <v>128</v>
      </c>
      <c r="E78" s="46">
        <v>0</v>
      </c>
      <c r="F78" s="13">
        <v>128</v>
      </c>
      <c r="G78" s="46">
        <v>0</v>
      </c>
    </row>
    <row r="79" spans="1:7" ht="52.5" customHeight="1" hidden="1">
      <c r="A79" s="52"/>
      <c r="B79" s="19" t="s">
        <v>147</v>
      </c>
      <c r="C79" s="11" t="s">
        <v>95</v>
      </c>
      <c r="D79" s="13">
        <v>128</v>
      </c>
      <c r="E79" s="43">
        <v>0</v>
      </c>
      <c r="F79" s="13">
        <v>128</v>
      </c>
      <c r="G79" s="43">
        <v>0</v>
      </c>
    </row>
    <row r="80" spans="1:7" ht="19.5" customHeight="1">
      <c r="A80" s="52"/>
      <c r="B80" s="7" t="s">
        <v>148</v>
      </c>
      <c r="C80" s="29" t="s">
        <v>96</v>
      </c>
      <c r="D80" s="22">
        <v>128</v>
      </c>
      <c r="E80" s="50">
        <v>0</v>
      </c>
      <c r="F80" s="22">
        <v>128</v>
      </c>
      <c r="G80" s="50">
        <v>0</v>
      </c>
    </row>
    <row r="81" spans="1:7" ht="43.5" customHeight="1">
      <c r="A81" s="52"/>
      <c r="B81" s="10" t="s">
        <v>54</v>
      </c>
      <c r="C81" s="11" t="s">
        <v>96</v>
      </c>
      <c r="D81" s="24">
        <v>128</v>
      </c>
      <c r="E81" s="50">
        <v>0</v>
      </c>
      <c r="F81" s="24">
        <v>128</v>
      </c>
      <c r="G81" s="50">
        <v>0</v>
      </c>
    </row>
    <row r="82" spans="1:7" ht="62.25" customHeight="1">
      <c r="A82" s="52"/>
      <c r="B82" s="10" t="s">
        <v>54</v>
      </c>
      <c r="C82" s="11" t="s">
        <v>97</v>
      </c>
      <c r="D82" s="24">
        <v>128</v>
      </c>
      <c r="E82" s="50"/>
      <c r="F82" s="24">
        <v>128</v>
      </c>
      <c r="G82" s="50"/>
    </row>
    <row r="83" spans="1:7" ht="35.25" customHeight="1">
      <c r="A83" s="52"/>
      <c r="B83" s="10"/>
      <c r="C83" s="11"/>
      <c r="D83" s="24"/>
      <c r="E83" s="50"/>
      <c r="F83" s="24"/>
      <c r="G83" s="50"/>
    </row>
    <row r="84" spans="1:7" ht="15" customHeight="1">
      <c r="A84" s="52"/>
      <c r="B84" s="10" t="s">
        <v>42</v>
      </c>
      <c r="C84" s="11" t="s">
        <v>40</v>
      </c>
      <c r="D84" s="24">
        <v>3100</v>
      </c>
      <c r="E84" s="50">
        <v>0</v>
      </c>
      <c r="F84" s="24">
        <v>3100</v>
      </c>
      <c r="G84" s="50">
        <v>0</v>
      </c>
    </row>
    <row r="85" spans="1:7" ht="68.25" customHeight="1">
      <c r="A85" s="52"/>
      <c r="B85" s="10" t="s">
        <v>149</v>
      </c>
      <c r="C85" s="11" t="s">
        <v>98</v>
      </c>
      <c r="D85" s="24">
        <v>500</v>
      </c>
      <c r="E85" s="50"/>
      <c r="F85" s="24">
        <v>500</v>
      </c>
      <c r="G85" s="50"/>
    </row>
    <row r="86" spans="1:7" ht="12" customHeight="1">
      <c r="A86" s="52"/>
      <c r="B86" s="10" t="s">
        <v>150</v>
      </c>
      <c r="C86" s="11" t="s">
        <v>99</v>
      </c>
      <c r="D86" s="24">
        <v>500</v>
      </c>
      <c r="E86" s="51"/>
      <c r="F86" s="24">
        <v>500</v>
      </c>
      <c r="G86" s="51"/>
    </row>
    <row r="87" spans="1:7" ht="58.5" customHeight="1">
      <c r="A87" s="52"/>
      <c r="B87" s="10" t="s">
        <v>46</v>
      </c>
      <c r="C87" s="11" t="s">
        <v>100</v>
      </c>
      <c r="D87" s="24">
        <v>500</v>
      </c>
      <c r="E87" s="50"/>
      <c r="F87" s="24">
        <v>500</v>
      </c>
      <c r="G87" s="50"/>
    </row>
    <row r="88" spans="1:7" ht="19.5" customHeight="1">
      <c r="A88" s="52"/>
      <c r="B88" s="10" t="s">
        <v>68</v>
      </c>
      <c r="C88" s="11" t="s">
        <v>101</v>
      </c>
      <c r="D88" s="24">
        <v>0</v>
      </c>
      <c r="E88" s="50"/>
      <c r="F88" s="24">
        <v>0</v>
      </c>
      <c r="G88" s="50"/>
    </row>
    <row r="89" spans="1:7" ht="18" customHeight="1">
      <c r="A89" s="52"/>
      <c r="B89" s="7" t="s">
        <v>151</v>
      </c>
      <c r="C89" s="29" t="s">
        <v>103</v>
      </c>
      <c r="D89" s="22">
        <v>1600</v>
      </c>
      <c r="E89" s="50"/>
      <c r="F89" s="22">
        <v>1600</v>
      </c>
      <c r="G89" s="50"/>
    </row>
    <row r="90" spans="1:7" ht="46.5" customHeight="1">
      <c r="A90" s="52"/>
      <c r="B90" s="10" t="s">
        <v>46</v>
      </c>
      <c r="C90" s="11" t="s">
        <v>257</v>
      </c>
      <c r="D90" s="24">
        <v>1000</v>
      </c>
      <c r="E90" s="50"/>
      <c r="F90" s="24">
        <v>1000</v>
      </c>
      <c r="G90" s="50"/>
    </row>
    <row r="91" spans="1:7" ht="49.5" customHeight="1">
      <c r="A91" s="52"/>
      <c r="B91" s="10" t="s">
        <v>46</v>
      </c>
      <c r="C91" s="11" t="s">
        <v>258</v>
      </c>
      <c r="D91" s="24"/>
      <c r="E91" s="50"/>
      <c r="F91" s="24"/>
      <c r="G91" s="50"/>
    </row>
    <row r="92" spans="1:7" ht="25.5" customHeight="1">
      <c r="A92" s="52"/>
      <c r="B92" s="18" t="s">
        <v>49</v>
      </c>
      <c r="C92" s="11" t="s">
        <v>102</v>
      </c>
      <c r="D92" s="24">
        <v>600</v>
      </c>
      <c r="E92" s="50"/>
      <c r="F92" s="24">
        <v>600</v>
      </c>
      <c r="G92" s="50"/>
    </row>
    <row r="93" spans="1:7" ht="19.5" customHeight="1">
      <c r="A93" s="52"/>
      <c r="B93" s="10" t="s">
        <v>152</v>
      </c>
      <c r="C93" s="11" t="s">
        <v>105</v>
      </c>
      <c r="D93" s="24">
        <v>1000</v>
      </c>
      <c r="E93" s="50"/>
      <c r="F93" s="24">
        <v>1000</v>
      </c>
      <c r="G93" s="50"/>
    </row>
    <row r="94" spans="1:7" ht="19.5" customHeight="1">
      <c r="A94" s="52"/>
      <c r="B94" s="10" t="s">
        <v>49</v>
      </c>
      <c r="C94" s="11" t="s">
        <v>104</v>
      </c>
      <c r="D94" s="24">
        <v>1000</v>
      </c>
      <c r="E94" s="50"/>
      <c r="F94" s="24">
        <v>1000</v>
      </c>
      <c r="G94" s="50"/>
    </row>
    <row r="95" spans="1:7" ht="1.5" customHeight="1">
      <c r="A95" s="52"/>
      <c r="B95" s="17" t="s">
        <v>38</v>
      </c>
      <c r="C95" s="29" t="s">
        <v>31</v>
      </c>
      <c r="D95" s="22">
        <v>563</v>
      </c>
      <c r="E95" s="50"/>
      <c r="F95" s="22">
        <v>563</v>
      </c>
      <c r="G95" s="50"/>
    </row>
    <row r="96" spans="1:7" ht="19.5" customHeight="1">
      <c r="A96" s="52"/>
      <c r="B96" s="10" t="s">
        <v>153</v>
      </c>
      <c r="C96" s="11" t="s">
        <v>55</v>
      </c>
      <c r="D96" s="24">
        <v>563</v>
      </c>
      <c r="E96" s="50"/>
      <c r="F96" s="24">
        <v>563</v>
      </c>
      <c r="G96" s="50"/>
    </row>
    <row r="97" spans="1:7" ht="54" customHeight="1">
      <c r="A97" s="52"/>
      <c r="B97" s="10" t="s">
        <v>153</v>
      </c>
      <c r="C97" s="11" t="s">
        <v>107</v>
      </c>
      <c r="D97" s="24">
        <v>563</v>
      </c>
      <c r="E97" s="50"/>
      <c r="F97" s="24">
        <v>563</v>
      </c>
      <c r="G97" s="50"/>
    </row>
    <row r="98" spans="1:7" ht="51.75" customHeight="1">
      <c r="A98" s="52"/>
      <c r="B98" s="18" t="s">
        <v>52</v>
      </c>
      <c r="C98" s="11" t="s">
        <v>107</v>
      </c>
      <c r="D98" s="24">
        <v>563</v>
      </c>
      <c r="E98" s="50"/>
      <c r="F98" s="24">
        <v>563</v>
      </c>
      <c r="G98" s="50"/>
    </row>
    <row r="99" spans="1:7" ht="54.75" customHeight="1">
      <c r="A99" s="52"/>
      <c r="B99" s="10" t="s">
        <v>46</v>
      </c>
      <c r="C99" s="11" t="s">
        <v>106</v>
      </c>
      <c r="D99" s="24">
        <v>500</v>
      </c>
      <c r="E99" s="50"/>
      <c r="F99" s="24">
        <v>500</v>
      </c>
      <c r="G99" s="50"/>
    </row>
    <row r="100" spans="1:7" ht="11.25" customHeight="1">
      <c r="A100" s="52"/>
      <c r="B100" s="10" t="s">
        <v>68</v>
      </c>
      <c r="C100" s="11" t="s">
        <v>108</v>
      </c>
      <c r="D100" s="24">
        <v>63</v>
      </c>
      <c r="E100" s="50"/>
      <c r="F100" s="24">
        <v>63</v>
      </c>
      <c r="G100" s="50"/>
    </row>
    <row r="101" spans="1:7" ht="48.75" customHeight="1">
      <c r="A101" s="52"/>
      <c r="B101" s="124" t="s">
        <v>260</v>
      </c>
      <c r="C101" s="11" t="s">
        <v>259</v>
      </c>
      <c r="D101" s="24">
        <v>0</v>
      </c>
      <c r="E101" s="50"/>
      <c r="F101" s="24">
        <v>0</v>
      </c>
      <c r="G101" s="50"/>
    </row>
    <row r="102" spans="1:7" ht="46.5" customHeight="1">
      <c r="A102" s="52"/>
      <c r="B102" s="10" t="s">
        <v>245</v>
      </c>
      <c r="C102" s="11" t="s">
        <v>246</v>
      </c>
      <c r="D102" s="24">
        <v>360</v>
      </c>
      <c r="E102" s="50"/>
      <c r="F102" s="24">
        <v>360</v>
      </c>
      <c r="G102" s="50"/>
    </row>
    <row r="103" spans="1:7" ht="19.5" customHeight="1">
      <c r="A103" s="52"/>
      <c r="B103" s="18" t="s">
        <v>153</v>
      </c>
      <c r="C103" s="11" t="s">
        <v>247</v>
      </c>
      <c r="D103" s="24">
        <v>360</v>
      </c>
      <c r="E103" s="50"/>
      <c r="F103" s="24">
        <v>360</v>
      </c>
      <c r="G103" s="50"/>
    </row>
    <row r="104" spans="1:7" ht="33" customHeight="1">
      <c r="A104" s="52"/>
      <c r="B104" s="10" t="s">
        <v>248</v>
      </c>
      <c r="C104" s="11" t="s">
        <v>255</v>
      </c>
      <c r="D104" s="24">
        <v>360</v>
      </c>
      <c r="E104" s="50"/>
      <c r="F104" s="24">
        <v>360</v>
      </c>
      <c r="G104" s="50"/>
    </row>
    <row r="105" spans="1:7" ht="8.25" customHeight="1">
      <c r="A105" s="52"/>
      <c r="B105" s="18"/>
      <c r="C105" s="11"/>
      <c r="D105" s="24"/>
      <c r="E105" s="50"/>
      <c r="F105" s="24"/>
      <c r="G105" s="50"/>
    </row>
    <row r="106" spans="1:7" ht="13.5" customHeight="1">
      <c r="A106" s="52"/>
      <c r="B106" s="7" t="s">
        <v>19</v>
      </c>
      <c r="C106" s="8" t="s">
        <v>43</v>
      </c>
      <c r="D106" s="22">
        <v>60</v>
      </c>
      <c r="E106" s="42"/>
      <c r="F106" s="22">
        <v>60</v>
      </c>
      <c r="G106" s="42"/>
    </row>
    <row r="107" spans="1:7" ht="34.5" customHeight="1">
      <c r="A107" s="52"/>
      <c r="B107" s="10" t="s">
        <v>153</v>
      </c>
      <c r="C107" s="11"/>
      <c r="D107" s="22">
        <v>60</v>
      </c>
      <c r="E107" s="42"/>
      <c r="F107" s="22">
        <v>60</v>
      </c>
      <c r="G107" s="42"/>
    </row>
    <row r="108" spans="1:7" ht="51" customHeight="1">
      <c r="A108" s="52"/>
      <c r="B108" s="10" t="s">
        <v>153</v>
      </c>
      <c r="C108" s="9" t="s">
        <v>110</v>
      </c>
      <c r="D108" s="24">
        <v>60</v>
      </c>
      <c r="E108" s="51"/>
      <c r="F108" s="24">
        <v>60</v>
      </c>
      <c r="G108" s="51"/>
    </row>
    <row r="109" spans="1:7" ht="19.5" customHeight="1">
      <c r="A109" s="52"/>
      <c r="B109" s="18" t="s">
        <v>52</v>
      </c>
      <c r="C109" s="9" t="s">
        <v>110</v>
      </c>
      <c r="D109" s="24">
        <v>60</v>
      </c>
      <c r="E109" s="50"/>
      <c r="F109" s="24">
        <v>60</v>
      </c>
      <c r="G109" s="50"/>
    </row>
    <row r="110" spans="1:7" ht="19.5" customHeight="1">
      <c r="A110" s="52"/>
      <c r="B110" s="10" t="s">
        <v>46</v>
      </c>
      <c r="C110" s="9" t="s">
        <v>110</v>
      </c>
      <c r="D110" s="24">
        <v>60</v>
      </c>
      <c r="E110" s="50"/>
      <c r="F110" s="24">
        <v>60</v>
      </c>
      <c r="G110" s="50"/>
    </row>
    <row r="111" spans="1:7" ht="66.75" customHeight="1">
      <c r="A111" s="52"/>
      <c r="B111" s="18" t="s">
        <v>68</v>
      </c>
      <c r="C111" s="9" t="s">
        <v>112</v>
      </c>
      <c r="D111" s="24">
        <v>10</v>
      </c>
      <c r="E111" s="51"/>
      <c r="F111" s="24">
        <v>10</v>
      </c>
      <c r="G111" s="51"/>
    </row>
    <row r="112" spans="1:7" ht="19.5" customHeight="1">
      <c r="A112" s="52"/>
      <c r="B112" s="10" t="s">
        <v>166</v>
      </c>
      <c r="C112" s="9" t="s">
        <v>110</v>
      </c>
      <c r="D112" s="24">
        <v>50</v>
      </c>
      <c r="E112" s="51"/>
      <c r="F112" s="24">
        <v>50</v>
      </c>
      <c r="G112" s="51"/>
    </row>
    <row r="113" spans="1:7" ht="42.75" customHeight="1">
      <c r="A113" s="52"/>
      <c r="B113" s="10" t="s">
        <v>166</v>
      </c>
      <c r="C113" s="9" t="s">
        <v>110</v>
      </c>
      <c r="D113" s="24">
        <v>50</v>
      </c>
      <c r="E113" s="51"/>
      <c r="F113" s="24">
        <v>50</v>
      </c>
      <c r="G113" s="51"/>
    </row>
    <row r="114" spans="1:7" ht="23.25" customHeight="1">
      <c r="A114" s="52"/>
      <c r="B114" s="10" t="s">
        <v>52</v>
      </c>
      <c r="C114" s="9" t="s">
        <v>110</v>
      </c>
      <c r="D114" s="24">
        <v>50</v>
      </c>
      <c r="E114" s="51"/>
      <c r="F114" s="24">
        <v>50</v>
      </c>
      <c r="G114" s="51"/>
    </row>
    <row r="115" spans="1:7" ht="19.5" customHeight="1">
      <c r="A115" s="52"/>
      <c r="B115" s="10" t="s">
        <v>46</v>
      </c>
      <c r="C115" s="9" t="s">
        <v>111</v>
      </c>
      <c r="D115" s="24">
        <v>50</v>
      </c>
      <c r="E115" s="50"/>
      <c r="F115" s="24">
        <v>50</v>
      </c>
      <c r="G115" s="50"/>
    </row>
    <row r="116" spans="1:7" ht="19.5" customHeight="1">
      <c r="A116" s="52"/>
      <c r="B116" s="10" t="s">
        <v>254</v>
      </c>
      <c r="C116" s="9" t="s">
        <v>253</v>
      </c>
      <c r="D116" s="24">
        <v>0</v>
      </c>
      <c r="E116" s="50"/>
      <c r="F116" s="24">
        <v>0</v>
      </c>
      <c r="G116" s="50"/>
    </row>
    <row r="117" spans="1:7" ht="19.5" customHeight="1">
      <c r="A117" s="52"/>
      <c r="B117" s="10" t="s">
        <v>12</v>
      </c>
      <c r="C117" s="9" t="s">
        <v>17</v>
      </c>
      <c r="D117" s="24">
        <v>8726.18</v>
      </c>
      <c r="E117" s="50">
        <v>1673</v>
      </c>
      <c r="F117" s="24">
        <v>8726.18</v>
      </c>
      <c r="G117" s="50">
        <v>1673</v>
      </c>
    </row>
    <row r="118" spans="1:7" ht="53.25" customHeight="1">
      <c r="A118" s="52"/>
      <c r="B118" s="10" t="s">
        <v>154</v>
      </c>
      <c r="C118" s="9" t="s">
        <v>118</v>
      </c>
      <c r="D118" s="24">
        <v>8726.18</v>
      </c>
      <c r="E118" s="51">
        <v>1673</v>
      </c>
      <c r="F118" s="24">
        <v>8726.18</v>
      </c>
      <c r="G118" s="51">
        <v>1673</v>
      </c>
    </row>
    <row r="119" spans="1:7" ht="19.5" customHeight="1">
      <c r="A119" s="52"/>
      <c r="B119" s="10" t="s">
        <v>155</v>
      </c>
      <c r="C119" s="9" t="s">
        <v>116</v>
      </c>
      <c r="D119" s="24">
        <v>2923</v>
      </c>
      <c r="E119" s="50">
        <v>1673</v>
      </c>
      <c r="F119" s="24">
        <v>2923</v>
      </c>
      <c r="G119" s="50">
        <v>1673</v>
      </c>
    </row>
    <row r="120" spans="1:7" ht="19.5" customHeight="1">
      <c r="A120" s="52"/>
      <c r="B120" s="10" t="s">
        <v>52</v>
      </c>
      <c r="C120" s="9" t="s">
        <v>117</v>
      </c>
      <c r="D120" s="24">
        <v>750</v>
      </c>
      <c r="E120" s="50"/>
      <c r="F120" s="24">
        <v>750</v>
      </c>
      <c r="G120" s="50"/>
    </row>
    <row r="121" spans="1:7" ht="41.25" customHeight="1">
      <c r="A121" s="52"/>
      <c r="B121" s="10" t="s">
        <v>46</v>
      </c>
      <c r="C121" s="9" t="s">
        <v>115</v>
      </c>
      <c r="D121" s="24">
        <v>750</v>
      </c>
      <c r="E121" s="50"/>
      <c r="F121" s="24">
        <v>750</v>
      </c>
      <c r="G121" s="50"/>
    </row>
    <row r="122" spans="1:7" ht="19.5" customHeight="1">
      <c r="A122" s="52"/>
      <c r="B122" s="10" t="s">
        <v>53</v>
      </c>
      <c r="C122" s="9" t="s">
        <v>114</v>
      </c>
      <c r="D122" s="24">
        <v>1673</v>
      </c>
      <c r="E122" s="50">
        <v>1673</v>
      </c>
      <c r="F122" s="24">
        <v>1673</v>
      </c>
      <c r="G122" s="50">
        <v>1673</v>
      </c>
    </row>
    <row r="123" spans="1:7" ht="19.5" customHeight="1">
      <c r="A123" s="52"/>
      <c r="B123" s="10" t="s">
        <v>46</v>
      </c>
      <c r="C123" s="11" t="s">
        <v>113</v>
      </c>
      <c r="D123" s="24">
        <v>1673</v>
      </c>
      <c r="E123" s="50">
        <v>1673</v>
      </c>
      <c r="F123" s="24">
        <v>1673</v>
      </c>
      <c r="G123" s="50">
        <v>1673</v>
      </c>
    </row>
    <row r="124" spans="1:7" ht="49.5" customHeight="1">
      <c r="A124" s="52"/>
      <c r="B124" s="10"/>
      <c r="C124" s="9" t="s">
        <v>116</v>
      </c>
      <c r="D124" s="24">
        <v>500</v>
      </c>
      <c r="E124" s="51"/>
      <c r="F124" s="24">
        <v>500</v>
      </c>
      <c r="G124" s="51"/>
    </row>
    <row r="125" spans="1:7" ht="15" customHeight="1">
      <c r="A125" s="52"/>
      <c r="B125" s="10" t="s">
        <v>49</v>
      </c>
      <c r="C125" s="9" t="s">
        <v>119</v>
      </c>
      <c r="D125" s="24">
        <v>500</v>
      </c>
      <c r="E125" s="50"/>
      <c r="F125" s="24">
        <v>500</v>
      </c>
      <c r="G125" s="50"/>
    </row>
    <row r="126" spans="1:7" ht="19.5" customHeight="1">
      <c r="A126" s="52"/>
      <c r="B126" s="19" t="s">
        <v>156</v>
      </c>
      <c r="C126" s="11" t="s">
        <v>120</v>
      </c>
      <c r="D126" s="13">
        <v>2100</v>
      </c>
      <c r="E126" s="43"/>
      <c r="F126" s="13">
        <v>2100</v>
      </c>
      <c r="G126" s="43"/>
    </row>
    <row r="127" spans="1:7" ht="15" customHeight="1">
      <c r="A127" s="52"/>
      <c r="B127" s="7" t="s">
        <v>49</v>
      </c>
      <c r="C127" s="8" t="s">
        <v>121</v>
      </c>
      <c r="D127" s="12">
        <v>2100</v>
      </c>
      <c r="E127" s="50"/>
      <c r="F127" s="12">
        <v>2100</v>
      </c>
      <c r="G127" s="50"/>
    </row>
    <row r="128" spans="1:7" ht="43.5" customHeight="1">
      <c r="A128" s="52"/>
      <c r="B128" s="19"/>
      <c r="C128" s="11"/>
      <c r="D128" s="13"/>
      <c r="E128" s="50"/>
      <c r="F128" s="13"/>
      <c r="G128" s="50"/>
    </row>
    <row r="129" spans="1:7" ht="52.5" customHeight="1">
      <c r="A129" s="52"/>
      <c r="B129" s="19" t="s">
        <v>157</v>
      </c>
      <c r="C129" s="11" t="s">
        <v>57</v>
      </c>
      <c r="D129" s="13">
        <v>1630</v>
      </c>
      <c r="E129" s="50">
        <v>0</v>
      </c>
      <c r="F129" s="13">
        <v>1630</v>
      </c>
      <c r="G129" s="50">
        <v>0</v>
      </c>
    </row>
    <row r="130" spans="1:7" ht="12.75" customHeight="1">
      <c r="A130" s="52"/>
      <c r="B130" s="10" t="s">
        <v>49</v>
      </c>
      <c r="C130" s="11" t="s">
        <v>122</v>
      </c>
      <c r="D130" s="13">
        <v>1630</v>
      </c>
      <c r="E130" s="50"/>
      <c r="F130" s="13">
        <v>1630</v>
      </c>
      <c r="G130" s="50"/>
    </row>
    <row r="131" spans="1:7" ht="60.75" customHeight="1">
      <c r="A131" s="52"/>
      <c r="B131" s="19"/>
      <c r="C131" s="11"/>
      <c r="D131" s="13"/>
      <c r="E131" s="50"/>
      <c r="F131" s="13"/>
      <c r="G131" s="50"/>
    </row>
    <row r="132" spans="1:7" ht="16.5" customHeight="1">
      <c r="A132" s="52"/>
      <c r="B132" s="10" t="s">
        <v>158</v>
      </c>
      <c r="C132" s="11" t="s">
        <v>58</v>
      </c>
      <c r="D132" s="13">
        <v>200</v>
      </c>
      <c r="E132" s="50"/>
      <c r="F132" s="13">
        <v>200</v>
      </c>
      <c r="G132" s="50"/>
    </row>
    <row r="133" spans="1:7" ht="2.25" customHeight="1">
      <c r="A133" s="52"/>
      <c r="B133" s="7" t="s">
        <v>49</v>
      </c>
      <c r="C133" s="8" t="s">
        <v>69</v>
      </c>
      <c r="D133" s="12">
        <v>200</v>
      </c>
      <c r="E133" s="43"/>
      <c r="F133" s="12">
        <v>200</v>
      </c>
      <c r="G133" s="43"/>
    </row>
    <row r="134" spans="1:7" ht="78.75" customHeight="1">
      <c r="A134" s="52"/>
      <c r="B134" s="19"/>
      <c r="C134" s="11"/>
      <c r="D134" s="13"/>
      <c r="E134" s="43"/>
      <c r="F134" s="13"/>
      <c r="G134" s="43"/>
    </row>
    <row r="135" spans="1:7" ht="83.25" customHeight="1">
      <c r="A135" s="52"/>
      <c r="B135" s="19" t="s">
        <v>167</v>
      </c>
      <c r="C135" s="11" t="s">
        <v>59</v>
      </c>
      <c r="D135" s="13">
        <v>1873.18</v>
      </c>
      <c r="E135" s="43">
        <v>0</v>
      </c>
      <c r="F135" s="13">
        <v>1873.18</v>
      </c>
      <c r="G135" s="43">
        <v>0</v>
      </c>
    </row>
    <row r="136" spans="1:7" ht="14.25" customHeight="1">
      <c r="A136" s="52"/>
      <c r="B136" s="10" t="s">
        <v>49</v>
      </c>
      <c r="C136" s="11" t="s">
        <v>70</v>
      </c>
      <c r="D136" s="13">
        <v>1873.18</v>
      </c>
      <c r="E136" s="43"/>
      <c r="F136" s="13">
        <v>1873.18</v>
      </c>
      <c r="G136" s="43"/>
    </row>
    <row r="137" spans="1:7" ht="6.75" customHeight="1">
      <c r="A137" s="52"/>
      <c r="B137" s="10"/>
      <c r="C137" s="11"/>
      <c r="D137" s="13"/>
      <c r="E137" s="43"/>
      <c r="F137" s="13"/>
      <c r="G137" s="43"/>
    </row>
    <row r="138" spans="1:7" ht="73.5" customHeight="1">
      <c r="A138" s="52"/>
      <c r="B138" s="10" t="s">
        <v>23</v>
      </c>
      <c r="C138" s="11" t="s">
        <v>24</v>
      </c>
      <c r="D138" s="13">
        <v>6941.16</v>
      </c>
      <c r="E138" s="43"/>
      <c r="F138" s="13">
        <v>6941.16</v>
      </c>
      <c r="G138" s="43"/>
    </row>
    <row r="139" spans="1:7" ht="72" customHeight="1">
      <c r="A139" s="52"/>
      <c r="B139" s="10" t="s">
        <v>159</v>
      </c>
      <c r="C139" s="11" t="s">
        <v>127</v>
      </c>
      <c r="D139" s="13">
        <v>6450</v>
      </c>
      <c r="E139" s="43"/>
      <c r="F139" s="13">
        <v>6450</v>
      </c>
      <c r="G139" s="43"/>
    </row>
    <row r="140" spans="1:7" ht="14.25" customHeight="1">
      <c r="A140" s="52"/>
      <c r="B140" s="10" t="s">
        <v>160</v>
      </c>
      <c r="C140" s="11" t="s">
        <v>126</v>
      </c>
      <c r="D140" s="13">
        <v>6100</v>
      </c>
      <c r="E140" s="43"/>
      <c r="F140" s="13">
        <v>6100</v>
      </c>
      <c r="G140" s="43"/>
    </row>
    <row r="141" spans="1:7" ht="12" customHeight="1">
      <c r="A141" s="52"/>
      <c r="B141" s="7" t="s">
        <v>49</v>
      </c>
      <c r="C141" s="8" t="s">
        <v>125</v>
      </c>
      <c r="D141" s="12">
        <v>6100</v>
      </c>
      <c r="E141" s="43"/>
      <c r="F141" s="12">
        <v>6100</v>
      </c>
      <c r="G141" s="43"/>
    </row>
    <row r="142" spans="1:7" ht="12.75" customHeight="1">
      <c r="A142" s="52"/>
      <c r="B142" s="19" t="s">
        <v>161</v>
      </c>
      <c r="C142" s="11" t="s">
        <v>124</v>
      </c>
      <c r="D142" s="13">
        <v>350</v>
      </c>
      <c r="E142" s="43"/>
      <c r="F142" s="13">
        <v>350</v>
      </c>
      <c r="G142" s="43"/>
    </row>
    <row r="143" spans="1:7" ht="12.75">
      <c r="A143" s="52"/>
      <c r="B143" s="19" t="s">
        <v>49</v>
      </c>
      <c r="C143" s="11" t="s">
        <v>123</v>
      </c>
      <c r="D143" s="13">
        <v>350</v>
      </c>
      <c r="E143" s="43"/>
      <c r="F143" s="13">
        <v>350</v>
      </c>
      <c r="G143" s="43"/>
    </row>
    <row r="144" spans="1:7" ht="23.25" customHeight="1">
      <c r="A144" s="52"/>
      <c r="B144" s="124" t="s">
        <v>249</v>
      </c>
      <c r="C144" s="11" t="s">
        <v>250</v>
      </c>
      <c r="D144" s="13">
        <v>91.16</v>
      </c>
      <c r="E144" s="43"/>
      <c r="F144" s="13">
        <v>91.16</v>
      </c>
      <c r="G144" s="43"/>
    </row>
    <row r="145" spans="1:7" ht="12.75">
      <c r="A145" s="52"/>
      <c r="B145" s="10" t="s">
        <v>86</v>
      </c>
      <c r="C145" s="9" t="s">
        <v>252</v>
      </c>
      <c r="D145" s="13">
        <v>91.16</v>
      </c>
      <c r="E145" s="43"/>
      <c r="F145" s="13">
        <v>91.16</v>
      </c>
      <c r="G145" s="43"/>
    </row>
    <row r="146" spans="1:7" ht="12.75" customHeight="1">
      <c r="A146" s="52"/>
      <c r="B146" s="125" t="s">
        <v>162</v>
      </c>
      <c r="C146" s="8" t="s">
        <v>128</v>
      </c>
      <c r="D146" s="12">
        <v>400</v>
      </c>
      <c r="E146" s="43"/>
      <c r="F146" s="12">
        <v>400</v>
      </c>
      <c r="G146" s="43"/>
    </row>
    <row r="147" spans="1:7" ht="12.75" customHeight="1">
      <c r="A147" s="52"/>
      <c r="B147" s="126" t="s">
        <v>163</v>
      </c>
      <c r="C147" s="9" t="s">
        <v>128</v>
      </c>
      <c r="D147" s="13">
        <v>400</v>
      </c>
      <c r="E147" s="43"/>
      <c r="F147" s="13">
        <v>400</v>
      </c>
      <c r="G147" s="43"/>
    </row>
    <row r="148" spans="1:7" ht="12.75">
      <c r="A148" s="52"/>
      <c r="B148" s="10" t="s">
        <v>49</v>
      </c>
      <c r="C148" s="11" t="s">
        <v>129</v>
      </c>
      <c r="D148" s="13">
        <v>400</v>
      </c>
      <c r="E148" s="43"/>
      <c r="F148" s="13">
        <v>400</v>
      </c>
      <c r="G148" s="43"/>
    </row>
    <row r="149" spans="1:7" ht="12.75">
      <c r="A149" s="52"/>
      <c r="B149" s="10"/>
      <c r="C149" s="11"/>
      <c r="D149" s="13"/>
      <c r="E149" s="43"/>
      <c r="F149" s="13"/>
      <c r="G149" s="43"/>
    </row>
    <row r="150" spans="1:7" ht="12.75" customHeight="1">
      <c r="A150" s="52"/>
      <c r="B150" s="124" t="s">
        <v>164</v>
      </c>
      <c r="C150" s="11" t="s">
        <v>131</v>
      </c>
      <c r="D150" s="13">
        <v>0</v>
      </c>
      <c r="E150" s="43"/>
      <c r="F150" s="13">
        <v>0</v>
      </c>
      <c r="G150" s="43"/>
    </row>
    <row r="151" spans="1:7" ht="12.75" customHeight="1">
      <c r="A151" s="52"/>
      <c r="B151" s="124" t="s">
        <v>164</v>
      </c>
      <c r="C151" s="11" t="s">
        <v>131</v>
      </c>
      <c r="D151" s="13">
        <v>0</v>
      </c>
      <c r="E151" s="43"/>
      <c r="F151" s="13">
        <v>0</v>
      </c>
      <c r="G151" s="43"/>
    </row>
    <row r="152" spans="1:7" ht="12.75">
      <c r="A152" s="52"/>
      <c r="B152" s="10" t="s">
        <v>49</v>
      </c>
      <c r="C152" s="11" t="s">
        <v>130</v>
      </c>
      <c r="D152" s="13"/>
      <c r="E152" s="43"/>
      <c r="F152" s="13"/>
      <c r="G152" s="43"/>
    </row>
    <row r="153" spans="1:7" ht="12.75">
      <c r="A153" s="52"/>
      <c r="B153" s="10" t="s">
        <v>13</v>
      </c>
      <c r="C153" s="11" t="s">
        <v>33</v>
      </c>
      <c r="D153" s="13">
        <v>540</v>
      </c>
      <c r="E153" s="43"/>
      <c r="F153" s="13">
        <v>540</v>
      </c>
      <c r="G153" s="43"/>
    </row>
    <row r="154" spans="1:7" ht="12.75" customHeight="1">
      <c r="A154" s="52"/>
      <c r="B154" s="10" t="s">
        <v>165</v>
      </c>
      <c r="C154" s="11" t="s">
        <v>83</v>
      </c>
      <c r="D154" s="13">
        <v>540</v>
      </c>
      <c r="E154" s="43"/>
      <c r="F154" s="13">
        <v>540</v>
      </c>
      <c r="G154" s="43"/>
    </row>
    <row r="155" spans="1:7" ht="12.75" customHeight="1">
      <c r="A155" s="52"/>
      <c r="B155" s="10" t="s">
        <v>165</v>
      </c>
      <c r="C155" s="11" t="s">
        <v>83</v>
      </c>
      <c r="D155" s="13">
        <v>540</v>
      </c>
      <c r="E155" s="43"/>
      <c r="F155" s="13">
        <v>540</v>
      </c>
      <c r="G155" s="43"/>
    </row>
    <row r="156" spans="1:7" ht="12.75">
      <c r="A156" s="52"/>
      <c r="B156" s="10" t="s">
        <v>49</v>
      </c>
      <c r="C156" s="11" t="s">
        <v>84</v>
      </c>
      <c r="D156" s="13">
        <v>540</v>
      </c>
      <c r="E156" s="43"/>
      <c r="F156" s="13">
        <v>540</v>
      </c>
      <c r="G156" s="43"/>
    </row>
    <row r="157" spans="1:7" ht="12.75">
      <c r="A157" s="52"/>
      <c r="B157" s="10"/>
      <c r="C157" s="11"/>
      <c r="D157" s="13"/>
      <c r="E157" s="43"/>
      <c r="F157" s="13"/>
      <c r="G157" s="43"/>
    </row>
    <row r="158" spans="1:7" ht="19.5">
      <c r="A158" s="52"/>
      <c r="B158" s="10" t="s">
        <v>20</v>
      </c>
      <c r="C158" s="11" t="s">
        <v>32</v>
      </c>
      <c r="D158" s="13">
        <v>60</v>
      </c>
      <c r="E158" s="43"/>
      <c r="F158" s="13">
        <v>60</v>
      </c>
      <c r="G158" s="43"/>
    </row>
    <row r="159" spans="1:7" ht="68.25">
      <c r="A159" s="52"/>
      <c r="B159" s="10" t="s">
        <v>132</v>
      </c>
      <c r="C159" s="11" t="s">
        <v>136</v>
      </c>
      <c r="D159" s="13">
        <v>60</v>
      </c>
      <c r="E159" s="43"/>
      <c r="F159" s="13">
        <v>60</v>
      </c>
      <c r="G159" s="43"/>
    </row>
    <row r="160" spans="1:7" ht="12.75">
      <c r="A160" s="52"/>
      <c r="B160" s="10"/>
      <c r="C160" s="11"/>
      <c r="D160" s="13">
        <v>60</v>
      </c>
      <c r="E160" s="43"/>
      <c r="F160" s="13">
        <v>60</v>
      </c>
      <c r="G160" s="43"/>
    </row>
    <row r="161" spans="1:7" ht="12.75">
      <c r="A161" s="52"/>
      <c r="B161" s="10"/>
      <c r="C161" s="11"/>
      <c r="D161" s="13">
        <v>60</v>
      </c>
      <c r="E161" s="43"/>
      <c r="F161" s="13">
        <v>60</v>
      </c>
      <c r="G161" s="43"/>
    </row>
    <row r="162" spans="1:7" ht="12.75">
      <c r="A162" s="52"/>
      <c r="B162" s="10"/>
      <c r="C162" s="11"/>
      <c r="D162" s="13"/>
      <c r="E162" s="43"/>
      <c r="F162" s="13"/>
      <c r="G162" s="43"/>
    </row>
    <row r="163" spans="1:7" ht="12.75">
      <c r="A163" s="52"/>
      <c r="B163" s="10"/>
      <c r="C163" s="11"/>
      <c r="D163" s="13"/>
      <c r="E163" s="43"/>
      <c r="F163" s="13"/>
      <c r="G163" s="43"/>
    </row>
    <row r="164" spans="1:7" ht="58.5">
      <c r="A164" s="52"/>
      <c r="B164" s="10" t="s">
        <v>133</v>
      </c>
      <c r="C164" s="11" t="s">
        <v>82</v>
      </c>
      <c r="D164" s="13"/>
      <c r="E164" s="43"/>
      <c r="F164" s="13"/>
      <c r="G164" s="43"/>
    </row>
    <row r="165" spans="1:7" ht="19.5">
      <c r="A165" s="52"/>
      <c r="B165" s="10" t="s">
        <v>85</v>
      </c>
      <c r="C165" s="11" t="s">
        <v>256</v>
      </c>
      <c r="D165" s="13"/>
      <c r="E165" s="43"/>
      <c r="F165" s="13"/>
      <c r="G165" s="43"/>
    </row>
    <row r="166" spans="1:7" ht="12.75">
      <c r="A166" s="52"/>
      <c r="B166" s="10"/>
      <c r="C166" s="11"/>
      <c r="D166" s="13"/>
      <c r="E166" s="43"/>
      <c r="F166" s="13"/>
      <c r="G166" s="43"/>
    </row>
    <row r="167" spans="1:7" ht="13.5" thickBot="1">
      <c r="A167" s="52"/>
      <c r="B167" s="10"/>
      <c r="C167" s="9"/>
      <c r="D167" s="24">
        <v>41027.94</v>
      </c>
      <c r="E167" s="43">
        <v>1859.2</v>
      </c>
      <c r="F167" s="24">
        <v>41027.94</v>
      </c>
      <c r="G167" s="43">
        <v>1859.2</v>
      </c>
    </row>
    <row r="168" spans="1:7" ht="13.5" thickBot="1">
      <c r="A168" s="52"/>
      <c r="B168" s="25" t="s">
        <v>35</v>
      </c>
      <c r="C168" s="27"/>
      <c r="D168" s="28">
        <f>D5</f>
        <v>41027.94</v>
      </c>
      <c r="E168" s="28">
        <f>E5</f>
        <v>1859.2</v>
      </c>
      <c r="F168" s="28">
        <f>F5</f>
        <v>41027.94</v>
      </c>
      <c r="G168" s="28">
        <f>G5</f>
        <v>1859.2</v>
      </c>
    </row>
    <row r="169" spans="1:7" ht="16.5" thickBot="1">
      <c r="A169" s="52"/>
      <c r="B169" s="39" t="s">
        <v>60</v>
      </c>
      <c r="C169" s="35"/>
      <c r="D169" s="34">
        <v>856.26</v>
      </c>
      <c r="E169" s="37"/>
      <c r="F169" s="34">
        <v>1712.51</v>
      </c>
      <c r="G169" s="37"/>
    </row>
    <row r="170" spans="1:7" ht="23.25" thickBot="1">
      <c r="A170" s="52"/>
      <c r="B170" s="40" t="s">
        <v>61</v>
      </c>
      <c r="C170" s="36"/>
      <c r="D170" s="68">
        <f>SUM(D168:D169)</f>
        <v>41884.200000000004</v>
      </c>
      <c r="E170" s="38"/>
      <c r="F170" s="68">
        <f>SUM(F168:F169)</f>
        <v>42740.450000000004</v>
      </c>
      <c r="G170" s="38"/>
    </row>
  </sheetData>
  <sheetProtection/>
  <mergeCells count="7">
    <mergeCell ref="C1:G1"/>
    <mergeCell ref="F3:G3"/>
    <mergeCell ref="A2:E2"/>
    <mergeCell ref="A3:A4"/>
    <mergeCell ref="B3:B4"/>
    <mergeCell ref="C3:C4"/>
    <mergeCell ref="D3:E3"/>
  </mergeCells>
  <printOptions/>
  <pageMargins left="0.7480314960629921" right="0" top="0.1968503937007874" bottom="0.15748031496062992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8"/>
  <sheetViews>
    <sheetView zoomScale="125" zoomScaleNormal="125" zoomScalePageLayoutView="0" workbookViewId="0" topLeftCell="A1">
      <selection activeCell="D102" sqref="D102"/>
    </sheetView>
  </sheetViews>
  <sheetFormatPr defaultColWidth="9.00390625" defaultRowHeight="12.75"/>
  <cols>
    <col min="1" max="1" width="5.75390625" style="0" customWidth="1"/>
    <col min="2" max="2" width="39.375" style="0" customWidth="1"/>
    <col min="3" max="3" width="18.00390625" style="0" customWidth="1"/>
    <col min="4" max="4" width="14.125" style="0" customWidth="1"/>
    <col min="5" max="5" width="16.375" style="0" customWidth="1"/>
    <col min="6" max="6" width="15.875" style="0" customWidth="1"/>
    <col min="7" max="7" width="13.375" style="0" customWidth="1"/>
  </cols>
  <sheetData>
    <row r="2" spans="3:6" ht="12.75">
      <c r="C2" s="154" t="s">
        <v>269</v>
      </c>
      <c r="D2" s="155"/>
      <c r="E2" s="155"/>
      <c r="F2" s="72"/>
    </row>
    <row r="3" spans="3:6" ht="12.75">
      <c r="C3" s="155"/>
      <c r="D3" s="155"/>
      <c r="E3" s="155"/>
      <c r="F3" s="72"/>
    </row>
    <row r="4" spans="3:6" ht="12.75">
      <c r="C4" s="155"/>
      <c r="D4" s="155"/>
      <c r="E4" s="155"/>
      <c r="F4" s="72"/>
    </row>
    <row r="5" spans="3:6" ht="12.75">
      <c r="C5" s="155"/>
      <c r="D5" s="155"/>
      <c r="E5" s="155"/>
      <c r="F5" s="72"/>
    </row>
    <row r="6" spans="3:6" ht="12.75">
      <c r="C6" s="155"/>
      <c r="D6" s="155"/>
      <c r="E6" s="155"/>
      <c r="F6" s="72"/>
    </row>
    <row r="7" spans="2:6" ht="15.75">
      <c r="B7" s="69"/>
      <c r="C7" s="155"/>
      <c r="D7" s="155"/>
      <c r="E7" s="155"/>
      <c r="F7" s="72"/>
    </row>
    <row r="8" ht="15.75">
      <c r="C8" s="70" t="s">
        <v>62</v>
      </c>
    </row>
    <row r="9" ht="15.75">
      <c r="C9" s="70" t="s">
        <v>65</v>
      </c>
    </row>
    <row r="10" spans="2:5" ht="35.25" customHeight="1">
      <c r="B10" s="156" t="s">
        <v>66</v>
      </c>
      <c r="C10" s="157"/>
      <c r="D10" s="157"/>
      <c r="E10" s="157"/>
    </row>
    <row r="11" ht="15.75">
      <c r="C11" s="70" t="s">
        <v>63</v>
      </c>
    </row>
    <row r="12" ht="15.75">
      <c r="C12" s="70" t="s">
        <v>263</v>
      </c>
    </row>
    <row r="13" ht="16.5" thickBot="1">
      <c r="B13" s="69"/>
    </row>
    <row r="14" spans="2:6" ht="108.75" customHeight="1">
      <c r="B14" s="158" t="s">
        <v>64</v>
      </c>
      <c r="C14" s="143" t="s">
        <v>67</v>
      </c>
      <c r="D14" s="145" t="s">
        <v>1</v>
      </c>
      <c r="E14" s="146"/>
      <c r="F14" s="71"/>
    </row>
    <row r="15" spans="2:6" ht="30" thickBot="1">
      <c r="B15" s="159"/>
      <c r="C15" s="144"/>
      <c r="D15" s="58" t="s">
        <v>2</v>
      </c>
      <c r="E15" s="59" t="s">
        <v>21</v>
      </c>
      <c r="F15" s="33"/>
    </row>
    <row r="16" spans="2:8" ht="15.75" customHeight="1" thickBot="1">
      <c r="B16" s="63" t="s">
        <v>22</v>
      </c>
      <c r="C16" s="64"/>
      <c r="D16" s="65">
        <v>46475.36</v>
      </c>
      <c r="E16" s="66">
        <v>1859.2</v>
      </c>
      <c r="F16" s="33"/>
      <c r="G16" s="30"/>
      <c r="H16" s="2"/>
    </row>
    <row r="17" spans="2:6" ht="15" customHeight="1">
      <c r="B17" s="56"/>
      <c r="C17" s="57"/>
      <c r="D17" s="60"/>
      <c r="E17" s="61"/>
      <c r="F17" s="71"/>
    </row>
    <row r="18" spans="2:5" ht="51.75" customHeight="1">
      <c r="B18" s="56" t="s">
        <v>132</v>
      </c>
      <c r="C18" s="83">
        <v>5000000000</v>
      </c>
      <c r="D18" s="84">
        <v>16049</v>
      </c>
      <c r="E18" s="76"/>
    </row>
    <row r="19" spans="2:5" ht="56.25" customHeight="1">
      <c r="B19" s="80" t="s">
        <v>133</v>
      </c>
      <c r="C19" s="81" t="s">
        <v>168</v>
      </c>
      <c r="D19" s="82">
        <f>SUM(D20:D23)</f>
        <v>4364.4</v>
      </c>
      <c r="E19" s="43"/>
    </row>
    <row r="20" spans="2:5" ht="25.5" customHeight="1">
      <c r="B20" s="10" t="s">
        <v>45</v>
      </c>
      <c r="C20" s="9" t="s">
        <v>169</v>
      </c>
      <c r="D20" s="13">
        <v>4134.9</v>
      </c>
      <c r="E20" s="43"/>
    </row>
    <row r="21" spans="2:5" ht="24" customHeight="1">
      <c r="B21" s="10" t="s">
        <v>46</v>
      </c>
      <c r="C21" s="9" t="s">
        <v>170</v>
      </c>
      <c r="D21" s="13">
        <v>148.5</v>
      </c>
      <c r="E21" s="43"/>
    </row>
    <row r="22" spans="2:5" ht="12.75">
      <c r="B22" s="10" t="s">
        <v>68</v>
      </c>
      <c r="C22" s="9" t="s">
        <v>171</v>
      </c>
      <c r="D22" s="13">
        <v>21</v>
      </c>
      <c r="E22" s="43"/>
    </row>
    <row r="23" spans="2:5" ht="19.5">
      <c r="B23" s="10" t="s">
        <v>85</v>
      </c>
      <c r="C23" s="11" t="s">
        <v>172</v>
      </c>
      <c r="D23" s="13">
        <v>60</v>
      </c>
      <c r="E23" s="43"/>
    </row>
    <row r="24" spans="2:5" ht="45.75">
      <c r="B24" s="80" t="s">
        <v>142</v>
      </c>
      <c r="C24" s="81" t="s">
        <v>173</v>
      </c>
      <c r="D24" s="82">
        <v>100</v>
      </c>
      <c r="E24" s="43"/>
    </row>
    <row r="25" spans="2:5" ht="12.75">
      <c r="B25" s="10" t="s">
        <v>48</v>
      </c>
      <c r="C25" s="9" t="s">
        <v>174</v>
      </c>
      <c r="D25" s="13"/>
      <c r="E25" s="43"/>
    </row>
    <row r="26" spans="2:5" ht="12.75">
      <c r="B26" s="10" t="s">
        <v>86</v>
      </c>
      <c r="C26" s="9" t="s">
        <v>177</v>
      </c>
      <c r="D26" s="13"/>
      <c r="E26" s="43"/>
    </row>
    <row r="27" spans="2:5" ht="24" customHeight="1">
      <c r="B27" s="10" t="s">
        <v>45</v>
      </c>
      <c r="C27" s="9" t="s">
        <v>224</v>
      </c>
      <c r="D27" s="15"/>
      <c r="E27" s="47"/>
    </row>
    <row r="28" spans="2:5" ht="19.5">
      <c r="B28" s="10" t="s">
        <v>46</v>
      </c>
      <c r="C28" s="9" t="s">
        <v>265</v>
      </c>
      <c r="D28" s="15">
        <v>10</v>
      </c>
      <c r="E28" s="47"/>
    </row>
    <row r="29" spans="2:5" ht="19.5">
      <c r="B29" s="10" t="s">
        <v>46</v>
      </c>
      <c r="C29" s="9" t="s">
        <v>178</v>
      </c>
      <c r="D29" s="13">
        <v>90</v>
      </c>
      <c r="E29" s="43"/>
    </row>
    <row r="30" spans="2:5" ht="45.75">
      <c r="B30" s="80" t="s">
        <v>143</v>
      </c>
      <c r="C30" s="81" t="s">
        <v>80</v>
      </c>
      <c r="D30" s="82">
        <f>D31</f>
        <v>15935</v>
      </c>
      <c r="E30" s="43"/>
    </row>
    <row r="31" spans="2:5" ht="12.75">
      <c r="B31" s="10" t="s">
        <v>49</v>
      </c>
      <c r="C31" s="9" t="s">
        <v>81</v>
      </c>
      <c r="D31" s="13">
        <v>15935</v>
      </c>
      <c r="E31" s="43"/>
    </row>
    <row r="32" spans="2:5" ht="45.75">
      <c r="B32" s="80" t="s">
        <v>179</v>
      </c>
      <c r="C32" s="81" t="s">
        <v>227</v>
      </c>
      <c r="D32" s="82">
        <v>350</v>
      </c>
      <c r="E32" s="43"/>
    </row>
    <row r="33" spans="2:5" ht="12.75">
      <c r="B33" s="10" t="s">
        <v>49</v>
      </c>
      <c r="C33" s="9" t="s">
        <v>228</v>
      </c>
      <c r="D33" s="13">
        <v>350</v>
      </c>
      <c r="E33" s="43"/>
    </row>
    <row r="34" spans="2:5" ht="36.75">
      <c r="B34" s="80" t="s">
        <v>266</v>
      </c>
      <c r="C34" s="81" t="s">
        <v>229</v>
      </c>
      <c r="D34" s="82">
        <v>75</v>
      </c>
      <c r="E34" s="43"/>
    </row>
    <row r="35" spans="2:5" ht="12.75">
      <c r="B35" s="10" t="s">
        <v>49</v>
      </c>
      <c r="C35" s="9" t="s">
        <v>230</v>
      </c>
      <c r="D35" s="13">
        <v>75</v>
      </c>
      <c r="E35" s="43"/>
    </row>
    <row r="36" spans="2:5" ht="36.75">
      <c r="B36" s="7" t="s">
        <v>145</v>
      </c>
      <c r="C36" s="85" t="s">
        <v>225</v>
      </c>
      <c r="D36" s="86">
        <v>706</v>
      </c>
      <c r="E36" s="43"/>
    </row>
    <row r="37" spans="2:5" ht="45.75">
      <c r="B37" s="80" t="s">
        <v>144</v>
      </c>
      <c r="C37" s="81" t="s">
        <v>180</v>
      </c>
      <c r="D37" s="87">
        <v>300</v>
      </c>
      <c r="E37" s="43"/>
    </row>
    <row r="38" spans="2:5" ht="12.75">
      <c r="B38" s="10" t="s">
        <v>49</v>
      </c>
      <c r="C38" s="9" t="s">
        <v>181</v>
      </c>
      <c r="D38" s="15">
        <v>100</v>
      </c>
      <c r="E38" s="43"/>
    </row>
    <row r="39" spans="2:5" ht="19.5">
      <c r="B39" s="10" t="s">
        <v>46</v>
      </c>
      <c r="C39" s="9" t="s">
        <v>182</v>
      </c>
      <c r="D39" s="15">
        <v>176</v>
      </c>
      <c r="E39" s="43"/>
    </row>
    <row r="40" spans="2:5" ht="12.75">
      <c r="B40" s="10" t="s">
        <v>49</v>
      </c>
      <c r="C40" s="9" t="s">
        <v>181</v>
      </c>
      <c r="D40" s="15">
        <v>24</v>
      </c>
      <c r="E40" s="43"/>
    </row>
    <row r="41" spans="2:5" ht="54.75">
      <c r="B41" s="131" t="s">
        <v>146</v>
      </c>
      <c r="C41" s="81" t="s">
        <v>183</v>
      </c>
      <c r="D41" s="87">
        <v>406</v>
      </c>
      <c r="E41" s="43"/>
    </row>
    <row r="42" spans="2:5" ht="39">
      <c r="B42" s="10" t="s">
        <v>71</v>
      </c>
      <c r="C42" s="9" t="s">
        <v>184</v>
      </c>
      <c r="D42" s="15">
        <v>400</v>
      </c>
      <c r="E42" s="43"/>
    </row>
    <row r="43" spans="2:5" ht="12.75">
      <c r="B43" s="18" t="s">
        <v>52</v>
      </c>
      <c r="C43" s="9" t="s">
        <v>185</v>
      </c>
      <c r="D43" s="15">
        <v>6</v>
      </c>
      <c r="E43" s="43"/>
    </row>
    <row r="44" spans="2:5" ht="45.75">
      <c r="B44" s="7" t="s">
        <v>147</v>
      </c>
      <c r="C44" s="85" t="s">
        <v>186</v>
      </c>
      <c r="D44" s="88">
        <v>128</v>
      </c>
      <c r="E44" s="43"/>
    </row>
    <row r="45" spans="2:5" ht="36.75">
      <c r="B45" s="80" t="s">
        <v>148</v>
      </c>
      <c r="C45" s="81" t="s">
        <v>187</v>
      </c>
      <c r="D45" s="89">
        <v>128</v>
      </c>
      <c r="E45" s="43"/>
    </row>
    <row r="46" spans="2:5" ht="27.75" customHeight="1">
      <c r="B46" s="10" t="s">
        <v>54</v>
      </c>
      <c r="C46" s="9" t="s">
        <v>188</v>
      </c>
      <c r="D46" s="13">
        <v>128</v>
      </c>
      <c r="E46" s="43"/>
    </row>
    <row r="47" spans="2:5" ht="28.5" customHeight="1">
      <c r="B47" s="7" t="s">
        <v>149</v>
      </c>
      <c r="C47" s="90" t="s">
        <v>189</v>
      </c>
      <c r="D47" s="91">
        <v>2827</v>
      </c>
      <c r="E47" s="43"/>
    </row>
    <row r="48" spans="2:5" ht="45.75">
      <c r="B48" s="80" t="s">
        <v>150</v>
      </c>
      <c r="C48" s="92" t="s">
        <v>190</v>
      </c>
      <c r="D48" s="93">
        <v>227</v>
      </c>
      <c r="E48" s="43"/>
    </row>
    <row r="49" spans="2:5" ht="20.25" customHeight="1">
      <c r="B49" s="10" t="s">
        <v>46</v>
      </c>
      <c r="C49" s="11" t="s">
        <v>191</v>
      </c>
      <c r="D49" s="24">
        <v>227</v>
      </c>
      <c r="E49" s="44">
        <v>0</v>
      </c>
    </row>
    <row r="50" spans="2:5" ht="12.75">
      <c r="B50" s="10" t="s">
        <v>68</v>
      </c>
      <c r="C50" s="11" t="s">
        <v>192</v>
      </c>
      <c r="D50" s="24">
        <v>0</v>
      </c>
      <c r="E50" s="43">
        <v>0</v>
      </c>
    </row>
    <row r="51" spans="2:5" ht="54.75">
      <c r="B51" s="80" t="s">
        <v>151</v>
      </c>
      <c r="C51" s="92" t="s">
        <v>193</v>
      </c>
      <c r="D51" s="93">
        <v>1600</v>
      </c>
      <c r="E51" s="44"/>
    </row>
    <row r="52" spans="2:5" ht="12.75">
      <c r="B52" s="10" t="s">
        <v>49</v>
      </c>
      <c r="C52" s="11" t="s">
        <v>194</v>
      </c>
      <c r="D52" s="24">
        <v>1600</v>
      </c>
      <c r="E52" s="43"/>
    </row>
    <row r="53" spans="1:5" ht="45.75">
      <c r="A53" s="2"/>
      <c r="B53" s="80" t="s">
        <v>152</v>
      </c>
      <c r="C53" s="92" t="s">
        <v>195</v>
      </c>
      <c r="D53" s="93">
        <v>1000</v>
      </c>
      <c r="E53" s="44">
        <v>0</v>
      </c>
    </row>
    <row r="54" spans="2:5" ht="12.75">
      <c r="B54" s="10" t="s">
        <v>49</v>
      </c>
      <c r="C54" s="11" t="s">
        <v>196</v>
      </c>
      <c r="D54" s="24">
        <v>1000</v>
      </c>
      <c r="E54" s="43"/>
    </row>
    <row r="55" spans="2:5" s="2" customFormat="1" ht="49.5" customHeight="1">
      <c r="B55" s="7" t="s">
        <v>153</v>
      </c>
      <c r="C55" s="90" t="s">
        <v>197</v>
      </c>
      <c r="D55" s="91">
        <f>SUM(D56:D59)</f>
        <v>1483</v>
      </c>
      <c r="E55" s="44"/>
    </row>
    <row r="56" spans="2:5" ht="19.5">
      <c r="B56" s="10" t="s">
        <v>46</v>
      </c>
      <c r="C56" s="11" t="s">
        <v>198</v>
      </c>
      <c r="D56" s="24">
        <v>500</v>
      </c>
      <c r="E56" s="43">
        <v>0</v>
      </c>
    </row>
    <row r="57" spans="2:5" ht="12.75">
      <c r="B57" s="10" t="s">
        <v>68</v>
      </c>
      <c r="C57" s="11" t="s">
        <v>199</v>
      </c>
      <c r="D57" s="24">
        <v>63</v>
      </c>
      <c r="E57" s="44"/>
    </row>
    <row r="58" spans="2:5" ht="12.75">
      <c r="B58" s="10" t="s">
        <v>68</v>
      </c>
      <c r="C58" s="11" t="s">
        <v>271</v>
      </c>
      <c r="D58" s="24">
        <v>560</v>
      </c>
      <c r="E58" s="43"/>
    </row>
    <row r="59" spans="2:5" ht="19.5">
      <c r="B59" s="10" t="s">
        <v>46</v>
      </c>
      <c r="C59" s="11" t="s">
        <v>200</v>
      </c>
      <c r="D59" s="24">
        <v>360</v>
      </c>
      <c r="E59" s="43"/>
    </row>
    <row r="60" spans="2:5" ht="30.75" customHeight="1">
      <c r="B60" s="7" t="s">
        <v>154</v>
      </c>
      <c r="C60" s="90" t="s">
        <v>201</v>
      </c>
      <c r="D60" s="91">
        <v>6158</v>
      </c>
      <c r="E60" s="94">
        <v>1673</v>
      </c>
    </row>
    <row r="61" spans="2:5" ht="36.75">
      <c r="B61" s="80" t="s">
        <v>155</v>
      </c>
      <c r="C61" s="81" t="s">
        <v>202</v>
      </c>
      <c r="D61" s="93">
        <v>2428</v>
      </c>
      <c r="E61" s="95">
        <v>1673</v>
      </c>
    </row>
    <row r="62" spans="2:5" ht="12.75">
      <c r="B62" s="18" t="s">
        <v>52</v>
      </c>
      <c r="C62" s="9" t="s">
        <v>203</v>
      </c>
      <c r="D62" s="24">
        <v>550</v>
      </c>
      <c r="E62" s="50"/>
    </row>
    <row r="63" spans="2:5" ht="19.5">
      <c r="B63" s="10" t="s">
        <v>46</v>
      </c>
      <c r="C63" s="9" t="s">
        <v>204</v>
      </c>
      <c r="D63" s="24">
        <v>750</v>
      </c>
      <c r="E63" s="50"/>
    </row>
    <row r="64" spans="2:5" ht="48.75">
      <c r="B64" s="18" t="s">
        <v>53</v>
      </c>
      <c r="C64" s="9" t="s">
        <v>205</v>
      </c>
      <c r="D64" s="24">
        <v>1673</v>
      </c>
      <c r="E64" s="51">
        <v>1673</v>
      </c>
    </row>
    <row r="65" spans="2:5" ht="19.5">
      <c r="B65" s="10" t="s">
        <v>46</v>
      </c>
      <c r="C65" s="9" t="s">
        <v>206</v>
      </c>
      <c r="D65" s="24">
        <v>1673</v>
      </c>
      <c r="E65" s="51">
        <v>1673</v>
      </c>
    </row>
    <row r="66" spans="2:5" ht="12.75">
      <c r="B66" s="10"/>
      <c r="C66" s="9" t="s">
        <v>202</v>
      </c>
      <c r="D66" s="24">
        <v>205</v>
      </c>
      <c r="E66" s="51"/>
    </row>
    <row r="67" spans="2:5" ht="12.75">
      <c r="B67" s="10" t="s">
        <v>49</v>
      </c>
      <c r="C67" s="9" t="s">
        <v>207</v>
      </c>
      <c r="D67" s="24">
        <v>500</v>
      </c>
      <c r="E67" s="51"/>
    </row>
    <row r="68" spans="2:5" ht="45.75">
      <c r="B68" s="80" t="s">
        <v>156</v>
      </c>
      <c r="C68" s="81" t="s">
        <v>208</v>
      </c>
      <c r="D68" s="93">
        <f>D69</f>
        <v>3100</v>
      </c>
      <c r="E68" s="96"/>
    </row>
    <row r="69" spans="2:5" ht="12.75">
      <c r="B69" s="10" t="s">
        <v>49</v>
      </c>
      <c r="C69" s="9" t="s">
        <v>209</v>
      </c>
      <c r="D69" s="24">
        <v>3100</v>
      </c>
      <c r="E69" s="50"/>
    </row>
    <row r="70" spans="2:5" ht="12.75">
      <c r="B70" s="10"/>
      <c r="C70" s="9"/>
      <c r="D70" s="24"/>
      <c r="E70" s="50"/>
    </row>
    <row r="71" spans="2:5" ht="45.75">
      <c r="B71" s="80" t="s">
        <v>157</v>
      </c>
      <c r="C71" s="81" t="s">
        <v>226</v>
      </c>
      <c r="D71" s="93">
        <f>D72</f>
        <v>2130</v>
      </c>
      <c r="E71" s="95">
        <v>0</v>
      </c>
    </row>
    <row r="72" spans="2:5" ht="12.75">
      <c r="B72" s="10" t="s">
        <v>49</v>
      </c>
      <c r="C72" s="9" t="s">
        <v>210</v>
      </c>
      <c r="D72" s="24">
        <v>2130</v>
      </c>
      <c r="E72" s="50"/>
    </row>
    <row r="73" spans="2:5" ht="18" customHeight="1">
      <c r="B73" s="10"/>
      <c r="C73" s="9"/>
      <c r="D73" s="24"/>
      <c r="E73" s="50"/>
    </row>
    <row r="74" spans="2:5" s="97" customFormat="1" ht="41.25" customHeight="1">
      <c r="B74" s="80" t="s">
        <v>158</v>
      </c>
      <c r="C74" s="81" t="s">
        <v>211</v>
      </c>
      <c r="D74" s="93">
        <v>200</v>
      </c>
      <c r="E74" s="96"/>
    </row>
    <row r="75" spans="2:5" ht="12.75">
      <c r="B75" s="10" t="s">
        <v>49</v>
      </c>
      <c r="C75" s="9" t="s">
        <v>212</v>
      </c>
      <c r="D75" s="24">
        <v>200</v>
      </c>
      <c r="E75" s="50"/>
    </row>
    <row r="76" spans="2:5" ht="12.75">
      <c r="B76" s="10"/>
      <c r="C76" s="11"/>
      <c r="D76" s="24"/>
      <c r="E76" s="50"/>
    </row>
    <row r="77" spans="2:5" s="97" customFormat="1" ht="36.75">
      <c r="B77" s="80" t="s">
        <v>167</v>
      </c>
      <c r="C77" s="81" t="s">
        <v>213</v>
      </c>
      <c r="D77" s="93">
        <f>D78</f>
        <v>2352.8</v>
      </c>
      <c r="E77" s="95">
        <v>0</v>
      </c>
    </row>
    <row r="78" spans="2:5" ht="12.75">
      <c r="B78" s="10" t="s">
        <v>49</v>
      </c>
      <c r="C78" s="9" t="s">
        <v>214</v>
      </c>
      <c r="D78" s="24">
        <v>2352.8</v>
      </c>
      <c r="E78" s="50"/>
    </row>
    <row r="79" spans="2:5" ht="36.75">
      <c r="B79" s="32" t="s">
        <v>159</v>
      </c>
      <c r="C79" s="90" t="s">
        <v>215</v>
      </c>
      <c r="D79" s="84">
        <v>6850</v>
      </c>
      <c r="E79" s="43"/>
    </row>
    <row r="80" spans="2:5" ht="36.75">
      <c r="B80" s="98" t="s">
        <v>160</v>
      </c>
      <c r="C80" s="92" t="s">
        <v>216</v>
      </c>
      <c r="D80" s="82">
        <v>7267.03</v>
      </c>
      <c r="E80" s="43"/>
    </row>
    <row r="81" spans="1:5" ht="12.75">
      <c r="A81">
        <v>0.03</v>
      </c>
      <c r="B81" s="10" t="s">
        <v>49</v>
      </c>
      <c r="C81" s="11" t="s">
        <v>217</v>
      </c>
      <c r="D81" s="13">
        <v>7267.03</v>
      </c>
      <c r="E81" s="43"/>
    </row>
    <row r="82" spans="2:5" ht="36.75">
      <c r="B82" s="98" t="s">
        <v>161</v>
      </c>
      <c r="C82" s="92" t="s">
        <v>218</v>
      </c>
      <c r="D82" s="82">
        <v>750.77</v>
      </c>
      <c r="E82" s="43"/>
    </row>
    <row r="83" spans="2:5" ht="12.75">
      <c r="B83" s="10" t="s">
        <v>49</v>
      </c>
      <c r="C83" s="11" t="s">
        <v>219</v>
      </c>
      <c r="D83" s="13">
        <v>750.77</v>
      </c>
      <c r="E83" s="43"/>
    </row>
    <row r="84" spans="2:5" ht="12.75">
      <c r="B84" s="7"/>
      <c r="C84" s="8"/>
      <c r="D84" s="12"/>
      <c r="E84" s="43"/>
    </row>
    <row r="85" spans="2:5" ht="63.75">
      <c r="B85" s="132" t="s">
        <v>162</v>
      </c>
      <c r="C85" s="92" t="s">
        <v>220</v>
      </c>
      <c r="D85" s="82">
        <v>400</v>
      </c>
      <c r="E85" s="43"/>
    </row>
    <row r="86" spans="2:5" ht="58.5">
      <c r="B86" s="133" t="s">
        <v>163</v>
      </c>
      <c r="C86" s="11" t="s">
        <v>220</v>
      </c>
      <c r="D86" s="13">
        <v>400</v>
      </c>
      <c r="E86" s="43"/>
    </row>
    <row r="87" spans="2:5" ht="12.75">
      <c r="B87" s="10" t="s">
        <v>49</v>
      </c>
      <c r="C87" s="11" t="s">
        <v>221</v>
      </c>
      <c r="D87" s="13">
        <v>400</v>
      </c>
      <c r="E87" s="43"/>
    </row>
    <row r="88" spans="2:5" ht="12.75">
      <c r="B88" s="10"/>
      <c r="C88" s="11"/>
      <c r="D88" s="13"/>
      <c r="E88" s="43"/>
    </row>
    <row r="89" spans="2:5" ht="54.75">
      <c r="B89" s="131" t="s">
        <v>164</v>
      </c>
      <c r="C89" s="99">
        <v>4740000000</v>
      </c>
      <c r="D89" s="82">
        <v>0</v>
      </c>
      <c r="E89" s="43"/>
    </row>
    <row r="90" spans="2:5" ht="48.75">
      <c r="B90" s="124" t="s">
        <v>164</v>
      </c>
      <c r="C90" s="79">
        <v>4740000000</v>
      </c>
      <c r="D90" s="13">
        <v>0</v>
      </c>
      <c r="E90" s="43"/>
    </row>
    <row r="91" spans="2:5" ht="12.75">
      <c r="B91" s="10" t="s">
        <v>49</v>
      </c>
      <c r="C91" s="79">
        <v>4740000000610</v>
      </c>
      <c r="D91" s="13"/>
      <c r="E91" s="43"/>
    </row>
    <row r="92" spans="2:5" s="2" customFormat="1" ht="45.75">
      <c r="B92" s="32" t="s">
        <v>165</v>
      </c>
      <c r="C92" s="90" t="s">
        <v>222</v>
      </c>
      <c r="D92" s="84">
        <v>540</v>
      </c>
      <c r="E92" s="100"/>
    </row>
    <row r="93" spans="2:5" ht="39">
      <c r="B93" s="19" t="s">
        <v>165</v>
      </c>
      <c r="C93" s="11" t="s">
        <v>222</v>
      </c>
      <c r="D93" s="13">
        <v>540</v>
      </c>
      <c r="E93" s="43"/>
    </row>
    <row r="94" spans="2:5" ht="12.75">
      <c r="B94" s="10" t="s">
        <v>49</v>
      </c>
      <c r="C94" s="11" t="s">
        <v>223</v>
      </c>
      <c r="D94" s="13">
        <v>540</v>
      </c>
      <c r="E94" s="73"/>
    </row>
    <row r="95" spans="2:5" ht="12.75">
      <c r="B95" s="10" t="s">
        <v>236</v>
      </c>
      <c r="C95" s="127">
        <v>9010000000</v>
      </c>
      <c r="D95" s="13">
        <v>194.16</v>
      </c>
      <c r="E95" s="73"/>
    </row>
    <row r="96" spans="2:5" ht="58.5">
      <c r="B96" s="124" t="s">
        <v>243</v>
      </c>
      <c r="C96" s="127">
        <v>9017990000</v>
      </c>
      <c r="D96" s="31">
        <v>194.16</v>
      </c>
      <c r="E96" s="73"/>
    </row>
    <row r="97" spans="2:5" ht="18.75">
      <c r="B97" s="17" t="s">
        <v>47</v>
      </c>
      <c r="C97" s="128">
        <v>9017990000</v>
      </c>
      <c r="D97" s="12">
        <f>D96+D98</f>
        <v>384.15999999999997</v>
      </c>
      <c r="E97" s="43"/>
    </row>
    <row r="98" spans="2:5" ht="12.75">
      <c r="B98" s="18" t="s">
        <v>48</v>
      </c>
      <c r="C98" s="127">
        <v>9017990000870</v>
      </c>
      <c r="D98" s="13">
        <v>190</v>
      </c>
      <c r="E98" s="43"/>
    </row>
    <row r="99" spans="2:5" ht="12.75">
      <c r="B99" s="18"/>
      <c r="C99" s="9"/>
      <c r="D99" s="13"/>
      <c r="E99" s="43"/>
    </row>
    <row r="100" spans="2:5" ht="12.75">
      <c r="B100" s="10" t="s">
        <v>272</v>
      </c>
      <c r="C100" s="11"/>
      <c r="D100" s="24">
        <v>186.2</v>
      </c>
      <c r="E100" s="51">
        <v>186.2</v>
      </c>
    </row>
    <row r="101" spans="2:5" ht="13.5" thickBot="1">
      <c r="B101" s="10"/>
      <c r="C101" s="9"/>
      <c r="D101" s="31"/>
      <c r="E101" s="49"/>
    </row>
    <row r="102" spans="2:5" ht="13.5" thickBot="1">
      <c r="B102" s="25" t="s">
        <v>35</v>
      </c>
      <c r="C102" s="27"/>
      <c r="D102" s="28">
        <v>46475.36</v>
      </c>
      <c r="E102" s="28">
        <v>1859.2</v>
      </c>
    </row>
    <row r="103" spans="2:5" ht="12.75">
      <c r="B103" s="21"/>
      <c r="C103" s="20"/>
      <c r="D103" s="20"/>
      <c r="E103" s="20"/>
    </row>
    <row r="104" spans="2:5" ht="12.75">
      <c r="B104" s="21"/>
      <c r="C104" s="20"/>
      <c r="D104" s="20"/>
      <c r="E104" s="20"/>
    </row>
    <row r="105" spans="2:5" ht="12.75">
      <c r="B105" s="21"/>
      <c r="C105" s="20"/>
      <c r="D105" s="20"/>
      <c r="E105" s="20"/>
    </row>
    <row r="106" spans="2:5" ht="12.75">
      <c r="B106" s="21"/>
      <c r="C106" s="20"/>
      <c r="D106" s="20"/>
      <c r="E106" s="20"/>
    </row>
    <row r="107" spans="2:5" ht="12.75">
      <c r="B107" s="21"/>
      <c r="C107" s="20"/>
      <c r="D107" s="20"/>
      <c r="E107" s="20"/>
    </row>
    <row r="108" spans="2:5" ht="12.75">
      <c r="B108" s="21"/>
      <c r="C108" s="20"/>
      <c r="D108" s="20"/>
      <c r="E108" s="20"/>
    </row>
    <row r="109" spans="2:5" ht="12.75">
      <c r="B109" s="21"/>
      <c r="C109" s="20"/>
      <c r="D109" s="20"/>
      <c r="E109" s="20"/>
    </row>
    <row r="110" spans="2:5" ht="12.75">
      <c r="B110" s="21"/>
      <c r="C110" s="20"/>
      <c r="D110" s="20"/>
      <c r="E110" s="20"/>
    </row>
    <row r="111" spans="2:5" ht="12.75">
      <c r="B111" s="21"/>
      <c r="C111" s="20"/>
      <c r="D111" s="20"/>
      <c r="E111" s="20"/>
    </row>
    <row r="112" spans="2:5" ht="12.75">
      <c r="B112" s="21"/>
      <c r="C112" s="20"/>
      <c r="D112" s="20"/>
      <c r="E112" s="20"/>
    </row>
    <row r="113" spans="2:5" ht="12.75">
      <c r="B113" s="21"/>
      <c r="C113" s="20"/>
      <c r="D113" s="20"/>
      <c r="E113" s="20"/>
    </row>
    <row r="114" spans="2:5" ht="12.75">
      <c r="B114" s="21"/>
      <c r="C114" s="20"/>
      <c r="D114" s="20"/>
      <c r="E114" s="20"/>
    </row>
    <row r="115" spans="2:5" ht="12.75">
      <c r="B115" s="21"/>
      <c r="C115" s="20"/>
      <c r="D115" s="20"/>
      <c r="E115" s="20"/>
    </row>
    <row r="116" spans="2:5" ht="12.75">
      <c r="B116" s="21"/>
      <c r="C116" s="20"/>
      <c r="D116" s="20"/>
      <c r="E116" s="20"/>
    </row>
    <row r="117" spans="2:5" ht="12.75">
      <c r="B117" s="21"/>
      <c r="C117" s="20"/>
      <c r="D117" s="20"/>
      <c r="E117" s="20"/>
    </row>
    <row r="118" spans="2:5" ht="12.75">
      <c r="B118" s="21"/>
      <c r="C118" s="20"/>
      <c r="D118" s="20"/>
      <c r="E118" s="20"/>
    </row>
    <row r="119" spans="2:5" ht="12.75">
      <c r="B119" s="21"/>
      <c r="C119" s="20"/>
      <c r="D119" s="20"/>
      <c r="E119" s="20"/>
    </row>
    <row r="120" spans="2:5" ht="12.75">
      <c r="B120" s="21"/>
      <c r="C120" s="20"/>
      <c r="D120" s="20"/>
      <c r="E120" s="20"/>
    </row>
    <row r="121" spans="2:5" ht="12.75">
      <c r="B121" s="21"/>
      <c r="C121" s="20"/>
      <c r="D121" s="20"/>
      <c r="E121" s="20"/>
    </row>
    <row r="122" spans="2:5" ht="12.75">
      <c r="B122" s="21"/>
      <c r="C122" s="20"/>
      <c r="D122" s="20"/>
      <c r="E122" s="20"/>
    </row>
    <row r="123" spans="2:5" ht="12.75">
      <c r="B123" s="21"/>
      <c r="C123" s="20"/>
      <c r="D123" s="20"/>
      <c r="E123" s="20"/>
    </row>
    <row r="124" spans="2:5" ht="12.75">
      <c r="B124" s="4"/>
      <c r="C124" s="74"/>
      <c r="D124" s="74"/>
      <c r="E124" s="74"/>
    </row>
    <row r="125" spans="2:5" ht="12.75">
      <c r="B125" s="4"/>
      <c r="C125" s="74"/>
      <c r="D125" s="74"/>
      <c r="E125" s="74"/>
    </row>
    <row r="126" spans="2:5" ht="12.75">
      <c r="B126" s="4"/>
      <c r="C126" s="74"/>
      <c r="D126" s="74"/>
      <c r="E126" s="74"/>
    </row>
    <row r="127" spans="2:5" ht="12.75">
      <c r="B127" s="4"/>
      <c r="C127" s="74"/>
      <c r="D127" s="74"/>
      <c r="E127" s="74"/>
    </row>
    <row r="128" spans="2:5" ht="12.75">
      <c r="B128" s="4"/>
      <c r="C128" s="74"/>
      <c r="D128" s="74"/>
      <c r="E128" s="74"/>
    </row>
    <row r="129" spans="2:5" ht="12.75">
      <c r="B129" s="4"/>
      <c r="C129" s="74"/>
      <c r="D129" s="74"/>
      <c r="E129" s="74"/>
    </row>
    <row r="130" spans="3:5" ht="12.75">
      <c r="C130" s="75"/>
      <c r="D130" s="75"/>
      <c r="E130" s="75"/>
    </row>
    <row r="131" spans="3:5" ht="12.75">
      <c r="C131" s="75"/>
      <c r="D131" s="75"/>
      <c r="E131" s="75"/>
    </row>
    <row r="132" spans="3:5" ht="12.75">
      <c r="C132" s="75"/>
      <c r="D132" s="75"/>
      <c r="E132" s="75"/>
    </row>
    <row r="133" spans="3:5" ht="12.75">
      <c r="C133" s="75"/>
      <c r="D133" s="75"/>
      <c r="E133" s="75"/>
    </row>
    <row r="134" spans="3:5" ht="12.75">
      <c r="C134" s="75"/>
      <c r="D134" s="75"/>
      <c r="E134" s="75"/>
    </row>
    <row r="135" spans="3:5" ht="12.75">
      <c r="C135" s="75"/>
      <c r="D135" s="75"/>
      <c r="E135" s="75"/>
    </row>
    <row r="136" spans="3:5" ht="12.75">
      <c r="C136" s="75"/>
      <c r="D136" s="75"/>
      <c r="E136" s="75"/>
    </row>
    <row r="137" spans="3:5" ht="12.75">
      <c r="C137" s="75"/>
      <c r="D137" s="75"/>
      <c r="E137" s="75"/>
    </row>
    <row r="138" spans="3:5" ht="12.75">
      <c r="C138" s="75"/>
      <c r="D138" s="75"/>
      <c r="E138" s="75"/>
    </row>
    <row r="139" spans="3:5" ht="12.75">
      <c r="C139" s="75"/>
      <c r="D139" s="75"/>
      <c r="E139" s="75"/>
    </row>
    <row r="140" spans="3:5" ht="12.75">
      <c r="C140" s="75"/>
      <c r="D140" s="75"/>
      <c r="E140" s="75"/>
    </row>
    <row r="141" spans="3:5" ht="12.75">
      <c r="C141" s="75"/>
      <c r="D141" s="75"/>
      <c r="E141" s="75"/>
    </row>
    <row r="142" spans="3:5" ht="12.75">
      <c r="C142" s="75"/>
      <c r="D142" s="75"/>
      <c r="E142" s="75"/>
    </row>
    <row r="143" spans="3:5" ht="12.75">
      <c r="C143" s="75"/>
      <c r="D143" s="75"/>
      <c r="E143" s="75"/>
    </row>
    <row r="144" spans="3:5" ht="12.75">
      <c r="C144" s="75"/>
      <c r="D144" s="75"/>
      <c r="E144" s="75"/>
    </row>
    <row r="145" spans="3:5" ht="12.75">
      <c r="C145" s="75"/>
      <c r="D145" s="75"/>
      <c r="E145" s="75"/>
    </row>
    <row r="146" spans="3:5" ht="12.75">
      <c r="C146" s="75"/>
      <c r="D146" s="75"/>
      <c r="E146" s="75"/>
    </row>
    <row r="147" spans="3:5" ht="12.75">
      <c r="C147" s="75"/>
      <c r="D147" s="75"/>
      <c r="E147" s="75"/>
    </row>
    <row r="148" spans="3:5" ht="12.75">
      <c r="C148" s="75"/>
      <c r="D148" s="75"/>
      <c r="E148" s="75"/>
    </row>
    <row r="149" spans="3:5" ht="12.75">
      <c r="C149" s="75"/>
      <c r="D149" s="75"/>
      <c r="E149" s="75"/>
    </row>
    <row r="150" spans="3:5" ht="12.75">
      <c r="C150" s="75"/>
      <c r="D150" s="75"/>
      <c r="E150" s="75"/>
    </row>
    <row r="151" spans="3:5" ht="12.75">
      <c r="C151" s="75"/>
      <c r="D151" s="75"/>
      <c r="E151" s="75"/>
    </row>
    <row r="152" spans="3:5" ht="12.75">
      <c r="C152" s="75"/>
      <c r="D152" s="75"/>
      <c r="E152" s="75"/>
    </row>
    <row r="153" spans="3:5" ht="12.75">
      <c r="C153" s="75"/>
      <c r="D153" s="75"/>
      <c r="E153" s="75"/>
    </row>
    <row r="154" spans="3:5" ht="12.75">
      <c r="C154" s="75"/>
      <c r="D154" s="75"/>
      <c r="E154" s="75"/>
    </row>
    <row r="155" spans="3:5" ht="12.75">
      <c r="C155" s="75"/>
      <c r="D155" s="75"/>
      <c r="E155" s="75"/>
    </row>
    <row r="156" spans="3:5" ht="12.75">
      <c r="C156" s="75"/>
      <c r="D156" s="75"/>
      <c r="E156" s="75"/>
    </row>
    <row r="157" spans="3:5" ht="12.75">
      <c r="C157" s="75"/>
      <c r="D157" s="75"/>
      <c r="E157" s="75"/>
    </row>
    <row r="158" spans="3:5" ht="12.75">
      <c r="C158" s="75"/>
      <c r="D158" s="75"/>
      <c r="E158" s="75"/>
    </row>
    <row r="159" spans="3:5" ht="12.75">
      <c r="C159" s="75"/>
      <c r="D159" s="75"/>
      <c r="E159" s="75"/>
    </row>
    <row r="160" spans="3:5" ht="12.75">
      <c r="C160" s="75"/>
      <c r="D160" s="75"/>
      <c r="E160" s="75"/>
    </row>
    <row r="161" spans="3:5" ht="12.75">
      <c r="C161" s="75"/>
      <c r="D161" s="75"/>
      <c r="E161" s="75"/>
    </row>
    <row r="162" spans="3:5" ht="12.75">
      <c r="C162" s="75"/>
      <c r="D162" s="75"/>
      <c r="E162" s="75"/>
    </row>
    <row r="163" spans="3:5" ht="12.75">
      <c r="C163" s="75"/>
      <c r="D163" s="75"/>
      <c r="E163" s="75"/>
    </row>
    <row r="164" spans="3:5" ht="12.75">
      <c r="C164" s="75"/>
      <c r="D164" s="75"/>
      <c r="E164" s="75"/>
    </row>
    <row r="165" spans="3:5" ht="12.75">
      <c r="C165" s="75"/>
      <c r="D165" s="75"/>
      <c r="E165" s="75"/>
    </row>
    <row r="166" spans="3:5" ht="12.75">
      <c r="C166" s="75"/>
      <c r="D166" s="75"/>
      <c r="E166" s="75"/>
    </row>
    <row r="167" spans="3:5" ht="12.75">
      <c r="C167" s="75"/>
      <c r="D167" s="75"/>
      <c r="E167" s="75"/>
    </row>
    <row r="168" spans="3:5" ht="12.75">
      <c r="C168" s="75"/>
      <c r="D168" s="75"/>
      <c r="E168" s="75"/>
    </row>
    <row r="169" spans="3:5" ht="12.75">
      <c r="C169" s="75"/>
      <c r="D169" s="75"/>
      <c r="E169" s="75"/>
    </row>
    <row r="170" spans="3:5" ht="12.75">
      <c r="C170" s="75"/>
      <c r="D170" s="75"/>
      <c r="E170" s="75"/>
    </row>
    <row r="171" spans="3:5" ht="12.75">
      <c r="C171" s="75"/>
      <c r="D171" s="75"/>
      <c r="E171" s="75"/>
    </row>
    <row r="172" spans="3:5" ht="12.75">
      <c r="C172" s="75"/>
      <c r="D172" s="75"/>
      <c r="E172" s="75"/>
    </row>
    <row r="173" spans="3:5" ht="12.75">
      <c r="C173" s="75"/>
      <c r="D173" s="75"/>
      <c r="E173" s="75"/>
    </row>
    <row r="174" spans="3:5" ht="12.75">
      <c r="C174" s="75"/>
      <c r="D174" s="75"/>
      <c r="E174" s="75"/>
    </row>
    <row r="175" spans="3:5" ht="12.75">
      <c r="C175" s="75"/>
      <c r="D175" s="75"/>
      <c r="E175" s="75"/>
    </row>
    <row r="176" spans="3:5" ht="12.75">
      <c r="C176" s="75"/>
      <c r="D176" s="75"/>
      <c r="E176" s="75"/>
    </row>
    <row r="177" spans="3:5" ht="12.75">
      <c r="C177" s="75"/>
      <c r="D177" s="75"/>
      <c r="E177" s="75"/>
    </row>
    <row r="178" spans="3:5" ht="12.75">
      <c r="C178" s="75"/>
      <c r="D178" s="75"/>
      <c r="E178" s="75"/>
    </row>
    <row r="179" spans="3:5" ht="12.75">
      <c r="C179" s="75"/>
      <c r="D179" s="75"/>
      <c r="E179" s="75"/>
    </row>
    <row r="180" spans="3:5" ht="12.75">
      <c r="C180" s="75"/>
      <c r="D180" s="75"/>
      <c r="E180" s="75"/>
    </row>
    <row r="181" spans="3:5" ht="12.75">
      <c r="C181" s="75"/>
      <c r="D181" s="75"/>
      <c r="E181" s="75"/>
    </row>
    <row r="182" spans="3:5" ht="12.75">
      <c r="C182" s="75"/>
      <c r="D182" s="75"/>
      <c r="E182" s="75"/>
    </row>
    <row r="183" spans="3:5" ht="12.75">
      <c r="C183" s="75"/>
      <c r="D183" s="75"/>
      <c r="E183" s="75"/>
    </row>
    <row r="184" spans="3:5" ht="12.75">
      <c r="C184" s="75"/>
      <c r="D184" s="75"/>
      <c r="E184" s="75"/>
    </row>
    <row r="185" spans="3:5" ht="12.75">
      <c r="C185" s="75"/>
      <c r="D185" s="75"/>
      <c r="E185" s="75"/>
    </row>
    <row r="186" spans="3:5" ht="12.75">
      <c r="C186" s="75"/>
      <c r="D186" s="75"/>
      <c r="E186" s="75"/>
    </row>
    <row r="187" spans="3:5" ht="12.75">
      <c r="C187" s="75"/>
      <c r="D187" s="75"/>
      <c r="E187" s="75"/>
    </row>
    <row r="188" spans="3:5" ht="12.75">
      <c r="C188" s="75"/>
      <c r="D188" s="75"/>
      <c r="E188" s="75"/>
    </row>
    <row r="189" spans="3:5" ht="12.75">
      <c r="C189" s="75"/>
      <c r="D189" s="75"/>
      <c r="E189" s="75"/>
    </row>
    <row r="190" spans="3:5" ht="12.75">
      <c r="C190" s="75"/>
      <c r="D190" s="75"/>
      <c r="E190" s="75"/>
    </row>
    <row r="191" spans="3:5" ht="12.75">
      <c r="C191" s="75"/>
      <c r="D191" s="75"/>
      <c r="E191" s="75"/>
    </row>
    <row r="192" spans="3:5" ht="12.75">
      <c r="C192" s="75"/>
      <c r="D192" s="75"/>
      <c r="E192" s="75"/>
    </row>
    <row r="193" spans="3:5" ht="12.75">
      <c r="C193" s="75"/>
      <c r="D193" s="75"/>
      <c r="E193" s="75"/>
    </row>
    <row r="194" spans="3:5" ht="12.75">
      <c r="C194" s="75"/>
      <c r="D194" s="75"/>
      <c r="E194" s="75"/>
    </row>
    <row r="195" spans="3:5" ht="12.75">
      <c r="C195" s="75"/>
      <c r="D195" s="75"/>
      <c r="E195" s="75"/>
    </row>
    <row r="196" spans="3:5" ht="12.75">
      <c r="C196" s="75"/>
      <c r="D196" s="75"/>
      <c r="E196" s="75"/>
    </row>
    <row r="197" spans="3:5" ht="12.75">
      <c r="C197" s="75"/>
      <c r="D197" s="75"/>
      <c r="E197" s="75"/>
    </row>
    <row r="198" spans="3:5" ht="12.75">
      <c r="C198" s="75"/>
      <c r="D198" s="75"/>
      <c r="E198" s="75"/>
    </row>
  </sheetData>
  <sheetProtection/>
  <mergeCells count="5">
    <mergeCell ref="C2:E7"/>
    <mergeCell ref="B10:E10"/>
    <mergeCell ref="B14:B15"/>
    <mergeCell ref="C14:C15"/>
    <mergeCell ref="D14:E14"/>
  </mergeCells>
  <printOptions/>
  <pageMargins left="0.75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43"/>
  <sheetViews>
    <sheetView tabSelected="1" zoomScalePageLayoutView="0" workbookViewId="0" topLeftCell="A85">
      <selection activeCell="C130" sqref="C130"/>
    </sheetView>
  </sheetViews>
  <sheetFormatPr defaultColWidth="9.00390625" defaultRowHeight="12.75"/>
  <cols>
    <col min="1" max="1" width="6.75390625" style="0" customWidth="1"/>
    <col min="2" max="2" width="33.375" style="0" customWidth="1"/>
    <col min="3" max="3" width="15.125" style="0" customWidth="1"/>
    <col min="4" max="4" width="13.25390625" style="0" customWidth="1"/>
    <col min="6" max="6" width="12.75390625" style="0" customWidth="1"/>
    <col min="7" max="7" width="9.25390625" style="0" customWidth="1"/>
  </cols>
  <sheetData>
    <row r="3" spans="3:6" ht="12.75">
      <c r="C3" s="154" t="s">
        <v>270</v>
      </c>
      <c r="D3" s="155"/>
      <c r="E3" s="155"/>
      <c r="F3" s="155"/>
    </row>
    <row r="4" spans="3:6" ht="12.75">
      <c r="C4" s="155"/>
      <c r="D4" s="155"/>
      <c r="E4" s="155"/>
      <c r="F4" s="155"/>
    </row>
    <row r="5" spans="3:6" ht="12.75">
      <c r="C5" s="155"/>
      <c r="D5" s="155"/>
      <c r="E5" s="155"/>
      <c r="F5" s="155"/>
    </row>
    <row r="6" spans="3:6" ht="12.75">
      <c r="C6" s="155"/>
      <c r="D6" s="155"/>
      <c r="E6" s="155"/>
      <c r="F6" s="155"/>
    </row>
    <row r="7" spans="3:6" ht="12.75">
      <c r="C7" s="155"/>
      <c r="D7" s="155"/>
      <c r="E7" s="155"/>
      <c r="F7" s="155"/>
    </row>
    <row r="8" spans="2:6" ht="15.75">
      <c r="B8" s="69"/>
      <c r="C8" s="155"/>
      <c r="D8" s="155"/>
      <c r="E8" s="155"/>
      <c r="F8" s="155"/>
    </row>
    <row r="9" ht="15.75">
      <c r="C9" s="70" t="s">
        <v>62</v>
      </c>
    </row>
    <row r="10" ht="15.75">
      <c r="C10" s="70" t="s">
        <v>65</v>
      </c>
    </row>
    <row r="11" spans="2:5" ht="13.5">
      <c r="B11" s="156" t="s">
        <v>66</v>
      </c>
      <c r="C11" s="157"/>
      <c r="D11" s="157"/>
      <c r="E11" s="157"/>
    </row>
    <row r="12" ht="15.75">
      <c r="C12" s="70" t="s">
        <v>63</v>
      </c>
    </row>
    <row r="13" ht="15.75">
      <c r="C13" s="70" t="s">
        <v>264</v>
      </c>
    </row>
    <row r="14" ht="16.5" thickBot="1">
      <c r="B14" s="69"/>
    </row>
    <row r="15" spans="2:7" ht="12.75" customHeight="1">
      <c r="B15" s="158" t="s">
        <v>64</v>
      </c>
      <c r="C15" s="143" t="s">
        <v>67</v>
      </c>
      <c r="D15" s="145" t="s">
        <v>1</v>
      </c>
      <c r="E15" s="146"/>
      <c r="F15" s="145" t="s">
        <v>1</v>
      </c>
      <c r="G15" s="146"/>
    </row>
    <row r="16" spans="2:7" ht="49.5" thickBot="1">
      <c r="B16" s="159"/>
      <c r="C16" s="144"/>
      <c r="D16" s="58" t="s">
        <v>2</v>
      </c>
      <c r="E16" s="59" t="s">
        <v>21</v>
      </c>
      <c r="F16" s="58" t="s">
        <v>2</v>
      </c>
      <c r="G16" s="59" t="s">
        <v>21</v>
      </c>
    </row>
    <row r="17" spans="2:7" ht="13.5" thickBot="1">
      <c r="B17" s="63" t="s">
        <v>22</v>
      </c>
      <c r="C17" s="64"/>
      <c r="D17" s="65">
        <v>41027.94</v>
      </c>
      <c r="E17" s="66">
        <v>1859.2</v>
      </c>
      <c r="F17" s="65">
        <v>41027.94</v>
      </c>
      <c r="G17" s="66">
        <v>1859.2</v>
      </c>
    </row>
    <row r="18" spans="2:7" ht="12.75">
      <c r="B18" s="56"/>
      <c r="C18" s="57"/>
      <c r="D18" s="60"/>
      <c r="E18" s="61"/>
      <c r="F18" s="60"/>
      <c r="G18" s="61"/>
    </row>
    <row r="19" spans="2:7" ht="54.75">
      <c r="B19" s="56" t="s">
        <v>132</v>
      </c>
      <c r="C19" s="83">
        <v>5000000000</v>
      </c>
      <c r="D19" s="84">
        <v>16049</v>
      </c>
      <c r="E19" s="76"/>
      <c r="F19" s="84">
        <v>16049</v>
      </c>
      <c r="G19" s="76"/>
    </row>
    <row r="20" spans="2:7" ht="54.75">
      <c r="B20" s="80" t="s">
        <v>133</v>
      </c>
      <c r="C20" s="81" t="s">
        <v>168</v>
      </c>
      <c r="D20" s="82">
        <v>4364.4</v>
      </c>
      <c r="E20" s="43"/>
      <c r="F20" s="82">
        <v>4364.4</v>
      </c>
      <c r="G20" s="43"/>
    </row>
    <row r="21" spans="2:7" ht="19.5">
      <c r="B21" s="10" t="s">
        <v>45</v>
      </c>
      <c r="C21" s="9" t="s">
        <v>169</v>
      </c>
      <c r="D21" s="13">
        <v>4134.9</v>
      </c>
      <c r="E21" s="43"/>
      <c r="F21" s="13">
        <v>4134.9</v>
      </c>
      <c r="G21" s="43"/>
    </row>
    <row r="22" spans="2:7" ht="29.25">
      <c r="B22" s="10" t="s">
        <v>46</v>
      </c>
      <c r="C22" s="9" t="s">
        <v>170</v>
      </c>
      <c r="D22" s="13">
        <v>148.5</v>
      </c>
      <c r="E22" s="43"/>
      <c r="F22" s="13">
        <v>148.5</v>
      </c>
      <c r="G22" s="43"/>
    </row>
    <row r="23" spans="2:7" ht="12.75">
      <c r="B23" s="10" t="s">
        <v>68</v>
      </c>
      <c r="C23" s="9" t="s">
        <v>171</v>
      </c>
      <c r="D23" s="13">
        <v>21</v>
      </c>
      <c r="E23" s="43"/>
      <c r="F23" s="13">
        <v>21</v>
      </c>
      <c r="G23" s="43"/>
    </row>
    <row r="24" spans="2:7" ht="19.5">
      <c r="B24" s="10" t="s">
        <v>85</v>
      </c>
      <c r="C24" s="11" t="s">
        <v>172</v>
      </c>
      <c r="D24" s="13">
        <v>60</v>
      </c>
      <c r="E24" s="43"/>
      <c r="F24" s="13">
        <v>60</v>
      </c>
      <c r="G24" s="43"/>
    </row>
    <row r="25" spans="2:7" ht="54.75">
      <c r="B25" s="80" t="s">
        <v>142</v>
      </c>
      <c r="C25" s="81" t="s">
        <v>173</v>
      </c>
      <c r="D25" s="82">
        <v>100</v>
      </c>
      <c r="E25" s="43"/>
      <c r="F25" s="82">
        <v>100</v>
      </c>
      <c r="G25" s="43"/>
    </row>
    <row r="26" spans="2:7" ht="12.75">
      <c r="B26" s="10" t="s">
        <v>48</v>
      </c>
      <c r="C26" s="9" t="s">
        <v>174</v>
      </c>
      <c r="D26" s="13"/>
      <c r="E26" s="43"/>
      <c r="F26" s="13"/>
      <c r="G26" s="43"/>
    </row>
    <row r="27" spans="2:7" ht="12.75">
      <c r="B27" s="10" t="s">
        <v>86</v>
      </c>
      <c r="C27" s="9" t="s">
        <v>177</v>
      </c>
      <c r="D27" s="13"/>
      <c r="E27" s="43"/>
      <c r="F27" s="13"/>
      <c r="G27" s="43"/>
    </row>
    <row r="28" spans="2:7" ht="19.5">
      <c r="B28" s="10" t="s">
        <v>45</v>
      </c>
      <c r="C28" s="9" t="s">
        <v>224</v>
      </c>
      <c r="D28" s="15"/>
      <c r="E28" s="47"/>
      <c r="F28" s="15"/>
      <c r="G28" s="47"/>
    </row>
    <row r="29" spans="2:7" ht="29.25">
      <c r="B29" s="10" t="s">
        <v>46</v>
      </c>
      <c r="C29" s="9" t="s">
        <v>265</v>
      </c>
      <c r="D29" s="15">
        <v>10</v>
      </c>
      <c r="E29" s="47"/>
      <c r="F29" s="15">
        <v>10</v>
      </c>
      <c r="G29" s="47"/>
    </row>
    <row r="30" spans="2:7" ht="29.25">
      <c r="B30" s="10" t="s">
        <v>46</v>
      </c>
      <c r="C30" s="9" t="s">
        <v>178</v>
      </c>
      <c r="D30" s="13">
        <v>90</v>
      </c>
      <c r="E30" s="43"/>
      <c r="F30" s="13">
        <v>90</v>
      </c>
      <c r="G30" s="43"/>
    </row>
    <row r="31" spans="2:7" ht="54.75">
      <c r="B31" s="80" t="s">
        <v>143</v>
      </c>
      <c r="C31" s="81" t="s">
        <v>80</v>
      </c>
      <c r="D31" s="82">
        <v>14535</v>
      </c>
      <c r="E31" s="43"/>
      <c r="F31" s="82">
        <v>14535</v>
      </c>
      <c r="G31" s="43"/>
    </row>
    <row r="32" spans="2:7" ht="12.75">
      <c r="B32" s="10" t="s">
        <v>49</v>
      </c>
      <c r="C32" s="9" t="s">
        <v>81</v>
      </c>
      <c r="D32" s="13">
        <v>14535</v>
      </c>
      <c r="E32" s="43"/>
      <c r="F32" s="13">
        <v>14535</v>
      </c>
      <c r="G32" s="43"/>
    </row>
    <row r="33" spans="2:7" ht="45.75">
      <c r="B33" s="80" t="s">
        <v>179</v>
      </c>
      <c r="C33" s="81" t="s">
        <v>227</v>
      </c>
      <c r="D33" s="82">
        <v>350</v>
      </c>
      <c r="E33" s="43"/>
      <c r="F33" s="82">
        <v>350</v>
      </c>
      <c r="G33" s="43"/>
    </row>
    <row r="34" spans="2:7" ht="12.75">
      <c r="B34" s="10" t="s">
        <v>49</v>
      </c>
      <c r="C34" s="9" t="s">
        <v>228</v>
      </c>
      <c r="D34" s="13">
        <v>350</v>
      </c>
      <c r="E34" s="43"/>
      <c r="F34" s="13">
        <v>350</v>
      </c>
      <c r="G34" s="43"/>
    </row>
    <row r="35" spans="2:7" ht="45.75">
      <c r="B35" s="80" t="s">
        <v>266</v>
      </c>
      <c r="C35" s="81" t="s">
        <v>229</v>
      </c>
      <c r="D35" s="82">
        <v>75</v>
      </c>
      <c r="E35" s="43"/>
      <c r="F35" s="82">
        <v>75</v>
      </c>
      <c r="G35" s="43"/>
    </row>
    <row r="36" spans="2:7" ht="12.75">
      <c r="B36" s="10" t="s">
        <v>49</v>
      </c>
      <c r="C36" s="9" t="s">
        <v>230</v>
      </c>
      <c r="D36" s="13">
        <v>75</v>
      </c>
      <c r="E36" s="43"/>
      <c r="F36" s="13">
        <v>75</v>
      </c>
      <c r="G36" s="43"/>
    </row>
    <row r="37" spans="2:7" ht="45.75">
      <c r="B37" s="7" t="s">
        <v>145</v>
      </c>
      <c r="C37" s="85" t="s">
        <v>225</v>
      </c>
      <c r="D37" s="86">
        <v>706</v>
      </c>
      <c r="E37" s="43"/>
      <c r="F37" s="86">
        <v>706</v>
      </c>
      <c r="G37" s="43"/>
    </row>
    <row r="38" spans="2:7" ht="54.75">
      <c r="B38" s="80" t="s">
        <v>144</v>
      </c>
      <c r="C38" s="81" t="s">
        <v>180</v>
      </c>
      <c r="D38" s="87">
        <v>300</v>
      </c>
      <c r="E38" s="43"/>
      <c r="F38" s="87">
        <v>300</v>
      </c>
      <c r="G38" s="43"/>
    </row>
    <row r="39" spans="2:7" ht="12.75">
      <c r="B39" s="10" t="s">
        <v>49</v>
      </c>
      <c r="C39" s="9" t="s">
        <v>181</v>
      </c>
      <c r="D39" s="15">
        <v>100</v>
      </c>
      <c r="E39" s="43"/>
      <c r="F39" s="15">
        <v>100</v>
      </c>
      <c r="G39" s="43"/>
    </row>
    <row r="40" spans="2:7" ht="29.25">
      <c r="B40" s="10" t="s">
        <v>46</v>
      </c>
      <c r="C40" s="9" t="s">
        <v>182</v>
      </c>
      <c r="D40" s="15">
        <v>176</v>
      </c>
      <c r="E40" s="43"/>
      <c r="F40" s="15">
        <v>176</v>
      </c>
      <c r="G40" s="43"/>
    </row>
    <row r="41" spans="2:7" ht="12.75">
      <c r="B41" s="10" t="s">
        <v>49</v>
      </c>
      <c r="C41" s="9" t="s">
        <v>181</v>
      </c>
      <c r="D41" s="15">
        <v>24</v>
      </c>
      <c r="E41" s="43"/>
      <c r="F41" s="15">
        <v>24</v>
      </c>
      <c r="G41" s="43"/>
    </row>
    <row r="42" spans="2:7" ht="63.75">
      <c r="B42" s="80" t="s">
        <v>146</v>
      </c>
      <c r="C42" s="81" t="s">
        <v>183</v>
      </c>
      <c r="D42" s="87">
        <v>406</v>
      </c>
      <c r="E42" s="43"/>
      <c r="F42" s="87">
        <v>406</v>
      </c>
      <c r="G42" s="43"/>
    </row>
    <row r="43" spans="2:7" ht="39">
      <c r="B43" s="10" t="s">
        <v>71</v>
      </c>
      <c r="C43" s="9" t="s">
        <v>184</v>
      </c>
      <c r="D43" s="15">
        <v>400</v>
      </c>
      <c r="E43" s="43"/>
      <c r="F43" s="15">
        <v>400</v>
      </c>
      <c r="G43" s="43"/>
    </row>
    <row r="44" spans="2:7" ht="19.5">
      <c r="B44" s="18" t="s">
        <v>52</v>
      </c>
      <c r="C44" s="9" t="s">
        <v>185</v>
      </c>
      <c r="D44" s="15">
        <v>6</v>
      </c>
      <c r="E44" s="43"/>
      <c r="F44" s="15">
        <v>6</v>
      </c>
      <c r="G44" s="43"/>
    </row>
    <row r="45" spans="2:7" ht="54.75">
      <c r="B45" s="7" t="s">
        <v>147</v>
      </c>
      <c r="C45" s="85" t="s">
        <v>186</v>
      </c>
      <c r="D45" s="88">
        <v>128</v>
      </c>
      <c r="E45" s="43"/>
      <c r="F45" s="88">
        <v>128</v>
      </c>
      <c r="G45" s="43"/>
    </row>
    <row r="46" spans="2:7" ht="45.75">
      <c r="B46" s="80" t="s">
        <v>148</v>
      </c>
      <c r="C46" s="81" t="s">
        <v>187</v>
      </c>
      <c r="D46" s="89">
        <v>128</v>
      </c>
      <c r="E46" s="43"/>
      <c r="F46" s="89">
        <v>128</v>
      </c>
      <c r="G46" s="43"/>
    </row>
    <row r="47" spans="2:7" ht="29.25">
      <c r="B47" s="10" t="s">
        <v>54</v>
      </c>
      <c r="C47" s="9" t="s">
        <v>188</v>
      </c>
      <c r="D47" s="13">
        <v>128</v>
      </c>
      <c r="E47" s="43"/>
      <c r="F47" s="13">
        <v>128</v>
      </c>
      <c r="G47" s="43"/>
    </row>
    <row r="48" spans="2:7" ht="36.75">
      <c r="B48" s="7" t="s">
        <v>149</v>
      </c>
      <c r="C48" s="90" t="s">
        <v>189</v>
      </c>
      <c r="D48" s="91">
        <v>2827</v>
      </c>
      <c r="E48" s="43"/>
      <c r="F48" s="91">
        <v>2827</v>
      </c>
      <c r="G48" s="43"/>
    </row>
    <row r="49" spans="2:7" ht="54.75">
      <c r="B49" s="80" t="s">
        <v>150</v>
      </c>
      <c r="C49" s="92" t="s">
        <v>190</v>
      </c>
      <c r="D49" s="93">
        <v>227</v>
      </c>
      <c r="E49" s="43"/>
      <c r="F49" s="93">
        <v>227</v>
      </c>
      <c r="G49" s="43"/>
    </row>
    <row r="50" spans="2:7" ht="29.25">
      <c r="B50" s="10" t="s">
        <v>46</v>
      </c>
      <c r="C50" s="11" t="s">
        <v>191</v>
      </c>
      <c r="D50" s="24">
        <v>227</v>
      </c>
      <c r="E50" s="44">
        <v>0</v>
      </c>
      <c r="F50" s="24">
        <v>227</v>
      </c>
      <c r="G50" s="44">
        <v>0</v>
      </c>
    </row>
    <row r="51" spans="2:7" ht="12.75">
      <c r="B51" s="10" t="s">
        <v>68</v>
      </c>
      <c r="C51" s="11" t="s">
        <v>192</v>
      </c>
      <c r="D51" s="24">
        <v>0</v>
      </c>
      <c r="E51" s="43">
        <v>0</v>
      </c>
      <c r="F51" s="24">
        <v>0</v>
      </c>
      <c r="G51" s="43">
        <v>0</v>
      </c>
    </row>
    <row r="52" spans="2:7" ht="63.75">
      <c r="B52" s="80" t="s">
        <v>151</v>
      </c>
      <c r="C52" s="92" t="s">
        <v>193</v>
      </c>
      <c r="D52" s="93">
        <v>1600</v>
      </c>
      <c r="E52" s="44"/>
      <c r="F52" s="93">
        <v>1600</v>
      </c>
      <c r="G52" s="44"/>
    </row>
    <row r="53" spans="2:7" ht="12.75">
      <c r="B53" s="10" t="s">
        <v>49</v>
      </c>
      <c r="C53" s="11" t="s">
        <v>194</v>
      </c>
      <c r="D53" s="24">
        <v>1600</v>
      </c>
      <c r="E53" s="43"/>
      <c r="F53" s="24">
        <v>1600</v>
      </c>
      <c r="G53" s="43"/>
    </row>
    <row r="54" spans="2:7" ht="54.75">
      <c r="B54" s="80" t="s">
        <v>152</v>
      </c>
      <c r="C54" s="92" t="s">
        <v>195</v>
      </c>
      <c r="D54" s="93">
        <v>1000</v>
      </c>
      <c r="E54" s="44">
        <v>0</v>
      </c>
      <c r="F54" s="93">
        <v>1000</v>
      </c>
      <c r="G54" s="44">
        <v>0</v>
      </c>
    </row>
    <row r="55" spans="2:7" ht="12.75">
      <c r="B55" s="10" t="s">
        <v>49</v>
      </c>
      <c r="C55" s="11" t="s">
        <v>196</v>
      </c>
      <c r="D55" s="24">
        <v>1000</v>
      </c>
      <c r="E55" s="43"/>
      <c r="F55" s="24">
        <v>1000</v>
      </c>
      <c r="G55" s="43"/>
    </row>
    <row r="56" spans="2:7" ht="36.75">
      <c r="B56" s="7" t="s">
        <v>153</v>
      </c>
      <c r="C56" s="90" t="s">
        <v>197</v>
      </c>
      <c r="D56" s="91">
        <v>783</v>
      </c>
      <c r="E56" s="44"/>
      <c r="F56" s="91">
        <v>783</v>
      </c>
      <c r="G56" s="44"/>
    </row>
    <row r="57" spans="2:7" ht="29.25">
      <c r="B57" s="10" t="s">
        <v>46</v>
      </c>
      <c r="C57" s="11" t="s">
        <v>198</v>
      </c>
      <c r="D57" s="24">
        <v>500</v>
      </c>
      <c r="E57" s="43">
        <v>0</v>
      </c>
      <c r="F57" s="24">
        <v>500</v>
      </c>
      <c r="G57" s="43">
        <v>0</v>
      </c>
    </row>
    <row r="58" spans="2:7" ht="12.75">
      <c r="B58" s="10" t="s">
        <v>68</v>
      </c>
      <c r="C58" s="11" t="s">
        <v>199</v>
      </c>
      <c r="D58" s="24">
        <v>63</v>
      </c>
      <c r="E58" s="44"/>
      <c r="F58" s="24">
        <v>63</v>
      </c>
      <c r="G58" s="44"/>
    </row>
    <row r="59" spans="2:7" ht="12.75">
      <c r="B59" s="10" t="s">
        <v>68</v>
      </c>
      <c r="C59" s="11" t="s">
        <v>199</v>
      </c>
      <c r="D59" s="24">
        <v>60</v>
      </c>
      <c r="E59" s="43"/>
      <c r="F59" s="24">
        <v>60</v>
      </c>
      <c r="G59" s="43"/>
    </row>
    <row r="60" spans="2:7" ht="29.25">
      <c r="B60" s="10" t="s">
        <v>46</v>
      </c>
      <c r="C60" s="11" t="s">
        <v>200</v>
      </c>
      <c r="D60" s="24">
        <v>360</v>
      </c>
      <c r="E60" s="43"/>
      <c r="F60" s="24">
        <v>360</v>
      </c>
      <c r="G60" s="43"/>
    </row>
    <row r="61" spans="2:7" ht="27.75">
      <c r="B61" s="7" t="s">
        <v>154</v>
      </c>
      <c r="C61" s="90" t="s">
        <v>201</v>
      </c>
      <c r="D61" s="91">
        <v>6158</v>
      </c>
      <c r="E61" s="94">
        <v>1673</v>
      </c>
      <c r="F61" s="91">
        <v>6158</v>
      </c>
      <c r="G61" s="94">
        <v>1673</v>
      </c>
    </row>
    <row r="62" spans="2:7" ht="45.75">
      <c r="B62" s="80" t="s">
        <v>155</v>
      </c>
      <c r="C62" s="81" t="s">
        <v>202</v>
      </c>
      <c r="D62" s="93">
        <v>2428</v>
      </c>
      <c r="E62" s="95">
        <v>1673</v>
      </c>
      <c r="F62" s="93">
        <v>2428</v>
      </c>
      <c r="G62" s="95">
        <v>1673</v>
      </c>
    </row>
    <row r="63" spans="2:7" ht="19.5">
      <c r="B63" s="18" t="s">
        <v>52</v>
      </c>
      <c r="C63" s="9" t="s">
        <v>203</v>
      </c>
      <c r="D63" s="24">
        <v>550</v>
      </c>
      <c r="E63" s="50"/>
      <c r="F63" s="24">
        <v>550</v>
      </c>
      <c r="G63" s="50"/>
    </row>
    <row r="64" spans="2:7" ht="29.25">
      <c r="B64" s="10" t="s">
        <v>46</v>
      </c>
      <c r="C64" s="9" t="s">
        <v>204</v>
      </c>
      <c r="D64" s="24">
        <v>750</v>
      </c>
      <c r="E64" s="50"/>
      <c r="F64" s="24">
        <v>750</v>
      </c>
      <c r="G64" s="50"/>
    </row>
    <row r="65" spans="2:7" ht="58.5">
      <c r="B65" s="18" t="s">
        <v>53</v>
      </c>
      <c r="C65" s="9" t="s">
        <v>205</v>
      </c>
      <c r="D65" s="24">
        <v>1673</v>
      </c>
      <c r="E65" s="51">
        <v>1673</v>
      </c>
      <c r="F65" s="24">
        <v>1673</v>
      </c>
      <c r="G65" s="51">
        <v>1673</v>
      </c>
    </row>
    <row r="66" spans="2:7" ht="29.25">
      <c r="B66" s="10" t="s">
        <v>46</v>
      </c>
      <c r="C66" s="9" t="s">
        <v>206</v>
      </c>
      <c r="D66" s="24">
        <v>1673</v>
      </c>
      <c r="E66" s="51">
        <v>1673</v>
      </c>
      <c r="F66" s="24">
        <v>1673</v>
      </c>
      <c r="G66" s="51">
        <v>1673</v>
      </c>
    </row>
    <row r="67" spans="2:7" ht="12.75">
      <c r="B67" s="10"/>
      <c r="C67" s="9" t="s">
        <v>202</v>
      </c>
      <c r="D67" s="24">
        <v>205</v>
      </c>
      <c r="E67" s="51"/>
      <c r="F67" s="24">
        <v>205</v>
      </c>
      <c r="G67" s="51"/>
    </row>
    <row r="68" spans="2:7" ht="12.75">
      <c r="B68" s="10" t="s">
        <v>49</v>
      </c>
      <c r="C68" s="9" t="s">
        <v>207</v>
      </c>
      <c r="D68" s="24">
        <v>500</v>
      </c>
      <c r="E68" s="51"/>
      <c r="F68" s="24">
        <v>500</v>
      </c>
      <c r="G68" s="51"/>
    </row>
    <row r="69" spans="2:7" ht="45.75">
      <c r="B69" s="80" t="s">
        <v>156</v>
      </c>
      <c r="C69" s="81" t="s">
        <v>208</v>
      </c>
      <c r="D69" s="93">
        <v>2100</v>
      </c>
      <c r="E69" s="96"/>
      <c r="F69" s="93">
        <v>2100</v>
      </c>
      <c r="G69" s="96"/>
    </row>
    <row r="70" spans="2:7" ht="12.75">
      <c r="B70" s="10" t="s">
        <v>49</v>
      </c>
      <c r="C70" s="9" t="s">
        <v>209</v>
      </c>
      <c r="D70" s="24">
        <v>2100</v>
      </c>
      <c r="E70" s="50"/>
      <c r="F70" s="24">
        <v>2100</v>
      </c>
      <c r="G70" s="50"/>
    </row>
    <row r="71" spans="2:7" ht="12.75">
      <c r="B71" s="10"/>
      <c r="C71" s="9"/>
      <c r="D71" s="24"/>
      <c r="E71" s="50"/>
      <c r="F71" s="24"/>
      <c r="G71" s="50"/>
    </row>
    <row r="72" spans="2:7" ht="45.75">
      <c r="B72" s="80" t="s">
        <v>157</v>
      </c>
      <c r="C72" s="81" t="s">
        <v>226</v>
      </c>
      <c r="D72" s="93">
        <v>1630</v>
      </c>
      <c r="E72" s="95">
        <v>0</v>
      </c>
      <c r="F72" s="93">
        <v>1630</v>
      </c>
      <c r="G72" s="95">
        <v>0</v>
      </c>
    </row>
    <row r="73" spans="2:7" ht="12.75">
      <c r="B73" s="10" t="s">
        <v>49</v>
      </c>
      <c r="C73" s="9" t="s">
        <v>210</v>
      </c>
      <c r="D73" s="24">
        <v>1630</v>
      </c>
      <c r="E73" s="50"/>
      <c r="F73" s="24">
        <v>1630</v>
      </c>
      <c r="G73" s="50"/>
    </row>
    <row r="74" spans="2:7" ht="12.75">
      <c r="B74" s="10"/>
      <c r="C74" s="9"/>
      <c r="D74" s="24"/>
      <c r="E74" s="50"/>
      <c r="F74" s="24"/>
      <c r="G74" s="50"/>
    </row>
    <row r="75" spans="2:7" ht="36.75">
      <c r="B75" s="80" t="s">
        <v>158</v>
      </c>
      <c r="C75" s="81" t="s">
        <v>211</v>
      </c>
      <c r="D75" s="93">
        <v>200</v>
      </c>
      <c r="E75" s="96"/>
      <c r="F75" s="93">
        <v>200</v>
      </c>
      <c r="G75" s="96"/>
    </row>
    <row r="76" spans="2:7" ht="12.75">
      <c r="B76" s="10" t="s">
        <v>49</v>
      </c>
      <c r="C76" s="9" t="s">
        <v>212</v>
      </c>
      <c r="D76" s="24">
        <v>200</v>
      </c>
      <c r="E76" s="50"/>
      <c r="F76" s="24">
        <v>200</v>
      </c>
      <c r="G76" s="50"/>
    </row>
    <row r="77" spans="2:7" ht="12.75">
      <c r="B77" s="10"/>
      <c r="C77" s="11"/>
      <c r="D77" s="24"/>
      <c r="E77" s="50"/>
      <c r="F77" s="24"/>
      <c r="G77" s="50"/>
    </row>
    <row r="78" spans="2:7" ht="45.75">
      <c r="B78" s="80" t="s">
        <v>167</v>
      </c>
      <c r="C78" s="81" t="s">
        <v>213</v>
      </c>
      <c r="D78" s="93">
        <v>1873.18</v>
      </c>
      <c r="E78" s="95">
        <v>0</v>
      </c>
      <c r="F78" s="93">
        <v>1873.18</v>
      </c>
      <c r="G78" s="95">
        <v>0</v>
      </c>
    </row>
    <row r="79" spans="2:7" ht="12.75">
      <c r="B79" s="10" t="s">
        <v>49</v>
      </c>
      <c r="C79" s="9" t="s">
        <v>214</v>
      </c>
      <c r="D79" s="24">
        <v>1873.18</v>
      </c>
      <c r="E79" s="50"/>
      <c r="F79" s="24">
        <v>1873.18</v>
      </c>
      <c r="G79" s="50"/>
    </row>
    <row r="80" spans="2:7" ht="36.75">
      <c r="B80" s="32" t="s">
        <v>159</v>
      </c>
      <c r="C80" s="90" t="s">
        <v>215</v>
      </c>
      <c r="D80" s="84">
        <v>6850</v>
      </c>
      <c r="E80" s="43"/>
      <c r="F80" s="84">
        <v>6850</v>
      </c>
      <c r="G80" s="43"/>
    </row>
    <row r="81" spans="2:7" ht="45.75">
      <c r="B81" s="98" t="s">
        <v>160</v>
      </c>
      <c r="C81" s="92" t="s">
        <v>216</v>
      </c>
      <c r="D81" s="82">
        <v>6100</v>
      </c>
      <c r="E81" s="43"/>
      <c r="F81" s="82">
        <v>6100</v>
      </c>
      <c r="G81" s="43"/>
    </row>
    <row r="82" spans="2:7" ht="12.75">
      <c r="B82" s="10" t="s">
        <v>49</v>
      </c>
      <c r="C82" s="11" t="s">
        <v>217</v>
      </c>
      <c r="D82" s="13">
        <v>6100</v>
      </c>
      <c r="E82" s="43"/>
      <c r="F82" s="13">
        <v>6100</v>
      </c>
      <c r="G82" s="43"/>
    </row>
    <row r="83" spans="2:7" ht="45.75">
      <c r="B83" s="98" t="s">
        <v>161</v>
      </c>
      <c r="C83" s="92" t="s">
        <v>218</v>
      </c>
      <c r="D83" s="82">
        <v>350</v>
      </c>
      <c r="E83" s="43"/>
      <c r="F83" s="82">
        <v>350</v>
      </c>
      <c r="G83" s="43"/>
    </row>
    <row r="84" spans="2:7" ht="12.75">
      <c r="B84" s="10" t="s">
        <v>49</v>
      </c>
      <c r="C84" s="11" t="s">
        <v>219</v>
      </c>
      <c r="D84" s="13">
        <v>350</v>
      </c>
      <c r="E84" s="43"/>
      <c r="F84" s="13">
        <v>350</v>
      </c>
      <c r="G84" s="43"/>
    </row>
    <row r="85" spans="2:7" ht="12.75">
      <c r="B85" s="7"/>
      <c r="C85" s="8"/>
      <c r="D85" s="12"/>
      <c r="E85" s="43"/>
      <c r="F85" s="12"/>
      <c r="G85" s="43"/>
    </row>
    <row r="86" spans="2:7" ht="81.75">
      <c r="B86" s="98" t="s">
        <v>162</v>
      </c>
      <c r="C86" s="92" t="s">
        <v>220</v>
      </c>
      <c r="D86" s="82">
        <v>400</v>
      </c>
      <c r="E86" s="43"/>
      <c r="F86" s="82">
        <v>400</v>
      </c>
      <c r="G86" s="43"/>
    </row>
    <row r="87" spans="2:7" ht="68.25">
      <c r="B87" s="19" t="s">
        <v>163</v>
      </c>
      <c r="C87" s="11" t="s">
        <v>220</v>
      </c>
      <c r="D87" s="13">
        <v>400</v>
      </c>
      <c r="E87" s="43"/>
      <c r="F87" s="13">
        <v>400</v>
      </c>
      <c r="G87" s="43"/>
    </row>
    <row r="88" spans="2:7" ht="12.75">
      <c r="B88" s="10" t="s">
        <v>49</v>
      </c>
      <c r="C88" s="11" t="s">
        <v>221</v>
      </c>
      <c r="D88" s="13">
        <v>400</v>
      </c>
      <c r="E88" s="43"/>
      <c r="F88" s="13">
        <v>400</v>
      </c>
      <c r="G88" s="43"/>
    </row>
    <row r="89" spans="2:7" ht="12.75">
      <c r="B89" s="10"/>
      <c r="C89" s="11"/>
      <c r="D89" s="13"/>
      <c r="E89" s="43"/>
      <c r="F89" s="13"/>
      <c r="G89" s="43"/>
    </row>
    <row r="90" spans="2:7" ht="63.75">
      <c r="B90" s="80" t="s">
        <v>164</v>
      </c>
      <c r="C90" s="99">
        <v>4740000000</v>
      </c>
      <c r="D90" s="82">
        <v>0</v>
      </c>
      <c r="E90" s="43"/>
      <c r="F90" s="82">
        <v>0</v>
      </c>
      <c r="G90" s="43"/>
    </row>
    <row r="91" spans="2:7" ht="68.25">
      <c r="B91" s="10" t="s">
        <v>164</v>
      </c>
      <c r="C91" s="79">
        <v>4740000000</v>
      </c>
      <c r="D91" s="13">
        <v>0</v>
      </c>
      <c r="E91" s="43"/>
      <c r="F91" s="13">
        <v>0</v>
      </c>
      <c r="G91" s="43"/>
    </row>
    <row r="92" spans="2:7" ht="12.75">
      <c r="B92" s="10" t="s">
        <v>49</v>
      </c>
      <c r="C92" s="79">
        <v>4740000000610</v>
      </c>
      <c r="D92" s="13"/>
      <c r="E92" s="43"/>
      <c r="F92" s="13"/>
      <c r="G92" s="43"/>
    </row>
    <row r="93" spans="2:7" ht="54.75">
      <c r="B93" s="32" t="s">
        <v>165</v>
      </c>
      <c r="C93" s="90" t="s">
        <v>222</v>
      </c>
      <c r="D93" s="84">
        <v>540</v>
      </c>
      <c r="E93" s="100"/>
      <c r="F93" s="84">
        <v>540</v>
      </c>
      <c r="G93" s="100"/>
    </row>
    <row r="94" spans="2:7" ht="48.75">
      <c r="B94" s="19" t="s">
        <v>165</v>
      </c>
      <c r="C94" s="11" t="s">
        <v>222</v>
      </c>
      <c r="D94" s="13">
        <v>540</v>
      </c>
      <c r="E94" s="43"/>
      <c r="F94" s="13">
        <v>540</v>
      </c>
      <c r="G94" s="43"/>
    </row>
    <row r="95" spans="2:7" ht="12.75">
      <c r="B95" s="10" t="s">
        <v>49</v>
      </c>
      <c r="C95" s="11" t="s">
        <v>223</v>
      </c>
      <c r="D95" s="13">
        <v>540</v>
      </c>
      <c r="E95" s="73"/>
      <c r="F95" s="13">
        <v>540</v>
      </c>
      <c r="G95" s="73"/>
    </row>
    <row r="96" spans="2:7" ht="12" customHeight="1">
      <c r="B96" s="10" t="s">
        <v>236</v>
      </c>
      <c r="C96" s="129">
        <v>9010000000</v>
      </c>
      <c r="D96" s="13">
        <v>194.16</v>
      </c>
      <c r="E96" s="73"/>
      <c r="F96" s="13">
        <v>194.16</v>
      </c>
      <c r="G96" s="73"/>
    </row>
    <row r="97" spans="2:7" ht="70.5" customHeight="1">
      <c r="B97" s="124" t="s">
        <v>243</v>
      </c>
      <c r="C97" s="129">
        <v>9017990000</v>
      </c>
      <c r="D97" s="31">
        <v>194.16</v>
      </c>
      <c r="E97" s="73"/>
      <c r="F97" s="31">
        <v>194.16</v>
      </c>
      <c r="G97" s="73"/>
    </row>
    <row r="98" spans="2:7" ht="23.25" customHeight="1">
      <c r="B98" s="17" t="s">
        <v>47</v>
      </c>
      <c r="C98" s="130">
        <v>9017990000</v>
      </c>
      <c r="D98" s="12">
        <v>384.16</v>
      </c>
      <c r="E98" s="43"/>
      <c r="F98" s="12">
        <v>384.16</v>
      </c>
      <c r="G98" s="43"/>
    </row>
    <row r="99" spans="2:7" ht="12.75">
      <c r="B99" s="18" t="s">
        <v>48</v>
      </c>
      <c r="C99" s="129">
        <v>9017990000870</v>
      </c>
      <c r="D99" s="13">
        <v>190</v>
      </c>
      <c r="E99" s="43"/>
      <c r="F99" s="13">
        <v>190</v>
      </c>
      <c r="G99" s="43"/>
    </row>
    <row r="100" spans="2:7" ht="12.75">
      <c r="B100" s="18"/>
      <c r="C100" s="9"/>
      <c r="D100" s="13"/>
      <c r="E100" s="43"/>
      <c r="F100" s="13"/>
      <c r="G100" s="43"/>
    </row>
    <row r="101" spans="2:7" ht="12.75">
      <c r="B101" s="10"/>
      <c r="C101" s="11"/>
      <c r="D101" s="24">
        <v>186.2</v>
      </c>
      <c r="E101" s="51">
        <v>186.2</v>
      </c>
      <c r="F101" s="24">
        <v>186.2</v>
      </c>
      <c r="G101" s="51">
        <v>186.2</v>
      </c>
    </row>
    <row r="102" spans="2:7" ht="13.5" thickBot="1">
      <c r="B102" s="116"/>
      <c r="C102" s="117"/>
      <c r="D102" s="118"/>
      <c r="E102" s="119"/>
      <c r="F102" s="118"/>
      <c r="G102" s="119"/>
    </row>
    <row r="103" spans="2:7" ht="13.5" thickBot="1">
      <c r="B103" s="120" t="s">
        <v>35</v>
      </c>
      <c r="C103" s="27"/>
      <c r="D103" s="28">
        <v>41027.94</v>
      </c>
      <c r="E103" s="28">
        <v>1859.2</v>
      </c>
      <c r="F103" s="28">
        <v>41027.94</v>
      </c>
      <c r="G103" s="28">
        <v>1859.2</v>
      </c>
    </row>
    <row r="104" spans="2:8" ht="12.75">
      <c r="B104" s="101"/>
      <c r="C104" s="102"/>
      <c r="D104" s="103"/>
      <c r="E104" s="104"/>
      <c r="F104" s="103"/>
      <c r="G104" s="104"/>
      <c r="H104" s="105"/>
    </row>
    <row r="105" spans="2:8" ht="12.75">
      <c r="B105" s="106"/>
      <c r="C105" s="102"/>
      <c r="D105" s="103"/>
      <c r="E105" s="104"/>
      <c r="F105" s="103"/>
      <c r="G105" s="104"/>
      <c r="H105" s="105"/>
    </row>
    <row r="106" spans="2:8" ht="12.75">
      <c r="B106" s="101"/>
      <c r="C106" s="102"/>
      <c r="D106" s="103"/>
      <c r="E106" s="104"/>
      <c r="F106" s="103"/>
      <c r="G106" s="104"/>
      <c r="H106" s="105"/>
    </row>
    <row r="107" spans="2:8" ht="12.75">
      <c r="B107" s="107"/>
      <c r="C107" s="108"/>
      <c r="D107" s="109"/>
      <c r="E107" s="104"/>
      <c r="F107" s="109"/>
      <c r="G107" s="104"/>
      <c r="H107" s="105"/>
    </row>
    <row r="108" spans="2:8" ht="12.75">
      <c r="B108" s="106"/>
      <c r="C108" s="102"/>
      <c r="D108" s="103"/>
      <c r="E108" s="104"/>
      <c r="F108" s="103"/>
      <c r="G108" s="104"/>
      <c r="H108" s="105"/>
    </row>
    <row r="109" spans="2:8" ht="12.75">
      <c r="B109" s="106"/>
      <c r="C109" s="102"/>
      <c r="D109" s="103"/>
      <c r="E109" s="104"/>
      <c r="F109" s="103"/>
      <c r="G109" s="104"/>
      <c r="H109" s="105"/>
    </row>
    <row r="110" spans="2:8" ht="12.75">
      <c r="B110" s="101"/>
      <c r="C110" s="102"/>
      <c r="D110" s="103"/>
      <c r="E110" s="104"/>
      <c r="F110" s="103"/>
      <c r="G110" s="104"/>
      <c r="H110" s="105"/>
    </row>
    <row r="111" spans="2:8" ht="12.75">
      <c r="B111" s="101"/>
      <c r="C111" s="102"/>
      <c r="D111" s="103"/>
      <c r="E111" s="104"/>
      <c r="F111" s="103"/>
      <c r="G111" s="104"/>
      <c r="H111" s="105"/>
    </row>
    <row r="112" spans="2:8" ht="12.75">
      <c r="B112" s="101"/>
      <c r="C112" s="102"/>
      <c r="D112" s="103"/>
      <c r="E112" s="104"/>
      <c r="F112" s="103"/>
      <c r="G112" s="104"/>
      <c r="H112" s="105"/>
    </row>
    <row r="113" spans="2:8" ht="12.75">
      <c r="B113" s="101"/>
      <c r="C113" s="102"/>
      <c r="D113" s="103"/>
      <c r="E113" s="104"/>
      <c r="F113" s="103"/>
      <c r="G113" s="104"/>
      <c r="H113" s="105"/>
    </row>
    <row r="114" spans="2:8" ht="12.75">
      <c r="B114" s="101"/>
      <c r="C114" s="102"/>
      <c r="D114" s="103"/>
      <c r="E114" s="104"/>
      <c r="F114" s="103"/>
      <c r="G114" s="104"/>
      <c r="H114" s="105"/>
    </row>
    <row r="115" spans="2:8" ht="12.75">
      <c r="B115" s="107"/>
      <c r="C115" s="108"/>
      <c r="D115" s="109"/>
      <c r="E115" s="104"/>
      <c r="F115" s="109"/>
      <c r="G115" s="104"/>
      <c r="H115" s="105"/>
    </row>
    <row r="116" spans="2:8" ht="12.75">
      <c r="B116" s="106"/>
      <c r="C116" s="102"/>
      <c r="D116" s="103"/>
      <c r="E116" s="104"/>
      <c r="F116" s="103"/>
      <c r="G116" s="104"/>
      <c r="H116" s="105"/>
    </row>
    <row r="117" spans="2:8" ht="12.75">
      <c r="B117" s="106"/>
      <c r="C117" s="102"/>
      <c r="D117" s="103"/>
      <c r="E117" s="104"/>
      <c r="F117" s="103"/>
      <c r="G117" s="104"/>
      <c r="H117" s="105"/>
    </row>
    <row r="118" spans="2:8" ht="12.75">
      <c r="B118" s="101"/>
      <c r="C118" s="102"/>
      <c r="D118" s="103"/>
      <c r="E118" s="110"/>
      <c r="F118" s="103"/>
      <c r="G118" s="110"/>
      <c r="H118" s="105"/>
    </row>
    <row r="119" spans="2:8" ht="12.75">
      <c r="B119" s="101"/>
      <c r="C119" s="104"/>
      <c r="D119" s="103"/>
      <c r="E119" s="110"/>
      <c r="F119" s="103"/>
      <c r="G119" s="110"/>
      <c r="H119" s="105"/>
    </row>
    <row r="120" spans="2:8" ht="12.75">
      <c r="B120" s="101"/>
      <c r="C120" s="104"/>
      <c r="D120" s="111"/>
      <c r="E120" s="110"/>
      <c r="F120" s="111"/>
      <c r="G120" s="110"/>
      <c r="H120" s="105"/>
    </row>
    <row r="121" spans="2:8" ht="12.75">
      <c r="B121" s="112"/>
      <c r="C121" s="108"/>
      <c r="D121" s="109"/>
      <c r="E121" s="104"/>
      <c r="F121" s="109"/>
      <c r="G121" s="104"/>
      <c r="H121" s="105"/>
    </row>
    <row r="122" spans="2:8" ht="12.75">
      <c r="B122" s="113"/>
      <c r="C122" s="104"/>
      <c r="D122" s="103"/>
      <c r="E122" s="104"/>
      <c r="F122" s="103"/>
      <c r="G122" s="104"/>
      <c r="H122" s="105"/>
    </row>
    <row r="123" spans="2:8" ht="12.75">
      <c r="B123" s="113"/>
      <c r="C123" s="104"/>
      <c r="D123" s="103"/>
      <c r="E123" s="104"/>
      <c r="F123" s="103"/>
      <c r="G123" s="104"/>
      <c r="H123" s="105"/>
    </row>
    <row r="124" spans="2:8" ht="12.75">
      <c r="B124" s="101"/>
      <c r="C124" s="102"/>
      <c r="D124" s="114"/>
      <c r="E124" s="114"/>
      <c r="F124" s="114"/>
      <c r="G124" s="114"/>
      <c r="H124" s="105"/>
    </row>
    <row r="125" spans="2:8" ht="12.75">
      <c r="B125" s="101"/>
      <c r="C125" s="104"/>
      <c r="D125" s="111"/>
      <c r="E125" s="111"/>
      <c r="F125" s="111"/>
      <c r="G125" s="111"/>
      <c r="H125" s="105"/>
    </row>
    <row r="126" spans="2:8" ht="12.75">
      <c r="B126" s="115"/>
      <c r="C126" s="102"/>
      <c r="D126" s="109"/>
      <c r="E126" s="109"/>
      <c r="F126" s="109"/>
      <c r="G126" s="109"/>
      <c r="H126" s="105"/>
    </row>
    <row r="127" spans="2:8" ht="12.75">
      <c r="B127" s="105"/>
      <c r="C127" s="105"/>
      <c r="D127" s="105"/>
      <c r="E127" s="105"/>
      <c r="F127" s="105"/>
      <c r="G127" s="105"/>
      <c r="H127" s="105"/>
    </row>
    <row r="128" spans="2:8" ht="12.75">
      <c r="B128" s="105"/>
      <c r="C128" s="105"/>
      <c r="D128" s="105"/>
      <c r="E128" s="105"/>
      <c r="F128" s="105"/>
      <c r="G128" s="105"/>
      <c r="H128" s="105"/>
    </row>
    <row r="129" spans="2:8" ht="12.75">
      <c r="B129" s="105"/>
      <c r="C129" s="105"/>
      <c r="D129" s="105"/>
      <c r="E129" s="105"/>
      <c r="F129" s="105"/>
      <c r="G129" s="105"/>
      <c r="H129" s="105"/>
    </row>
    <row r="130" spans="2:8" ht="12.75">
      <c r="B130" s="105"/>
      <c r="C130" s="105"/>
      <c r="D130" s="105"/>
      <c r="E130" s="105"/>
      <c r="F130" s="105"/>
      <c r="G130" s="105"/>
      <c r="H130" s="105"/>
    </row>
    <row r="131" spans="2:8" ht="12.75">
      <c r="B131" s="105"/>
      <c r="C131" s="105"/>
      <c r="D131" s="105"/>
      <c r="E131" s="105"/>
      <c r="F131" s="105"/>
      <c r="G131" s="105"/>
      <c r="H131" s="105"/>
    </row>
    <row r="132" spans="2:8" ht="12.75">
      <c r="B132" s="105"/>
      <c r="C132" s="105"/>
      <c r="D132" s="105"/>
      <c r="E132" s="105"/>
      <c r="F132" s="105"/>
      <c r="G132" s="105"/>
      <c r="H132" s="105"/>
    </row>
    <row r="133" spans="2:8" ht="12.75">
      <c r="B133" s="105"/>
      <c r="C133" s="105"/>
      <c r="D133" s="105"/>
      <c r="E133" s="105"/>
      <c r="F133" s="105"/>
      <c r="G133" s="105"/>
      <c r="H133" s="105"/>
    </row>
    <row r="134" spans="2:8" ht="12.75">
      <c r="B134" s="105"/>
      <c r="C134" s="105"/>
      <c r="D134" s="105"/>
      <c r="E134" s="105"/>
      <c r="F134" s="105"/>
      <c r="G134" s="105"/>
      <c r="H134" s="105"/>
    </row>
    <row r="135" spans="2:8" ht="12.75">
      <c r="B135" s="105"/>
      <c r="C135" s="105"/>
      <c r="D135" s="105"/>
      <c r="E135" s="105"/>
      <c r="F135" s="105"/>
      <c r="G135" s="105"/>
      <c r="H135" s="105"/>
    </row>
    <row r="136" spans="2:8" ht="12.75">
      <c r="B136" s="105"/>
      <c r="C136" s="105"/>
      <c r="D136" s="105"/>
      <c r="E136" s="105"/>
      <c r="F136" s="105"/>
      <c r="G136" s="105"/>
      <c r="H136" s="105"/>
    </row>
    <row r="137" spans="2:8" ht="12.75">
      <c r="B137" s="105"/>
      <c r="C137" s="105"/>
      <c r="D137" s="105"/>
      <c r="E137" s="105"/>
      <c r="F137" s="105"/>
      <c r="G137" s="105"/>
      <c r="H137" s="105"/>
    </row>
    <row r="138" spans="2:8" ht="12.75">
      <c r="B138" s="105"/>
      <c r="C138" s="105"/>
      <c r="D138" s="105"/>
      <c r="E138" s="105"/>
      <c r="F138" s="105"/>
      <c r="G138" s="105"/>
      <c r="H138" s="105"/>
    </row>
    <row r="139" spans="2:8" ht="12.75">
      <c r="B139" s="105"/>
      <c r="C139" s="105"/>
      <c r="D139" s="105"/>
      <c r="E139" s="105"/>
      <c r="F139" s="105"/>
      <c r="G139" s="105"/>
      <c r="H139" s="105"/>
    </row>
    <row r="140" spans="2:8" ht="12.75">
      <c r="B140" s="105"/>
      <c r="C140" s="105"/>
      <c r="D140" s="105"/>
      <c r="E140" s="105"/>
      <c r="F140" s="105"/>
      <c r="G140" s="105"/>
      <c r="H140" s="105"/>
    </row>
    <row r="141" spans="2:8" ht="12.75">
      <c r="B141" s="105"/>
      <c r="C141" s="105"/>
      <c r="D141" s="105"/>
      <c r="E141" s="105"/>
      <c r="F141" s="105"/>
      <c r="G141" s="105"/>
      <c r="H141" s="105"/>
    </row>
    <row r="142" spans="2:8" ht="12.75">
      <c r="B142" s="105"/>
      <c r="C142" s="105"/>
      <c r="D142" s="105"/>
      <c r="E142" s="105"/>
      <c r="F142" s="105"/>
      <c r="G142" s="105"/>
      <c r="H142" s="105"/>
    </row>
    <row r="143" spans="2:8" ht="12.75">
      <c r="B143" s="105"/>
      <c r="C143" s="105"/>
      <c r="D143" s="105"/>
      <c r="E143" s="105"/>
      <c r="F143" s="105"/>
      <c r="G143" s="105"/>
      <c r="H143" s="105"/>
    </row>
  </sheetData>
  <sheetProtection/>
  <mergeCells count="6">
    <mergeCell ref="C3:F8"/>
    <mergeCell ref="B11:E11"/>
    <mergeCell ref="B15:B16"/>
    <mergeCell ref="C15:C16"/>
    <mergeCell ref="D15:E15"/>
    <mergeCell ref="F15:G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2017-02-20T06:52:37Z</cp:lastPrinted>
  <dcterms:created xsi:type="dcterms:W3CDTF">2009-02-18T12:18:54Z</dcterms:created>
  <dcterms:modified xsi:type="dcterms:W3CDTF">2017-02-20T06:52:40Z</dcterms:modified>
  <cp:category/>
  <cp:version/>
  <cp:contentType/>
  <cp:contentStatus/>
</cp:coreProperties>
</file>